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65" windowWidth="20745" windowHeight="10935" firstSheet="2" activeTab="2"/>
  </bookViews>
  <sheets>
    <sheet name="summary" sheetId="3" state="hidden" r:id="rId1"/>
    <sheet name="Volleyball Apparel 1.23.18" sheetId="2" state="hidden" r:id="rId2"/>
    <sheet name="MizunoApparel" sheetId="5" r:id="rId3"/>
  </sheets>
  <calcPr calcId="150001" concurrentCalc="0"/>
  <pivotCaches>
    <pivotCache cacheId="0" r:id="rId4"/>
  </pivotCaches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" i="5"/>
  <c r="G205" i="5"/>
  <c r="I205" i="5"/>
  <c r="I206" i="2"/>
  <c r="J203" i="2"/>
  <c r="J202" i="2"/>
  <c r="J20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4" i="2"/>
  <c r="J2" i="2"/>
  <c r="J206" i="2"/>
  <c r="H206" i="2"/>
</calcChain>
</file>

<file path=xl/sharedStrings.xml><?xml version="1.0" encoding="utf-8"?>
<sst xmlns="http://schemas.openxmlformats.org/spreadsheetml/2006/main" count="1524" uniqueCount="106">
  <si>
    <t>Sub Division</t>
  </si>
  <si>
    <t>SKU</t>
  </si>
  <si>
    <t>Description</t>
  </si>
  <si>
    <t>Sub Family Description 1</t>
  </si>
  <si>
    <t>VOL</t>
  </si>
  <si>
    <t>SHORTS</t>
  </si>
  <si>
    <t>VORTEX SHORT WOMENS</t>
  </si>
  <si>
    <t>NINE COLLECTION ELITE PANT</t>
  </si>
  <si>
    <t>PANTS</t>
  </si>
  <si>
    <t>NINE COLLECTION ELITEPANT LONG</t>
  </si>
  <si>
    <t>WOMS NATIONAL VI LS JSY</t>
  </si>
  <si>
    <t>LONG SLEEVE</t>
  </si>
  <si>
    <t>SLEEVELESS</t>
  </si>
  <si>
    <t>HYBRID BRA TOP</t>
  </si>
  <si>
    <t>BRA TOP</t>
  </si>
  <si>
    <t>TECHNO GENERATION LONG SLEEVE</t>
  </si>
  <si>
    <t>FLAT FRONT SHORT G2</t>
  </si>
  <si>
    <t>CLASSIC KAILUA LONG SLEEVE JSY</t>
  </si>
  <si>
    <t>CLASSIC LAGUNA MID SLEEVE JSY</t>
  </si>
  <si>
    <t>CLASSIC MYSTIC CAP SLV JERSERY</t>
  </si>
  <si>
    <t>SHORT SLEEVE</t>
  </si>
  <si>
    <t>CLASSIC AVALON SLEEVELESS JSY</t>
  </si>
  <si>
    <t>BALBOA 2.0 CAP SLEEVE JERSEY</t>
  </si>
  <si>
    <t>JACKET</t>
  </si>
  <si>
    <t>NINE COLL DRIVE HALF ZIP JKT</t>
  </si>
  <si>
    <t>TECHNO VOLLEY V LONG SLEEVE</t>
  </si>
  <si>
    <t>TECHNO VOLLEY V SHORT SLEEVE</t>
  </si>
  <si>
    <t>BALBOA 3.0 SHORT SLEEVE JERSEY</t>
  </si>
  <si>
    <t>MRB PRACTICE SHORT</t>
  </si>
  <si>
    <t>NINE COLL STRAIGHT PANT</t>
  </si>
  <si>
    <t>NINE COLL STRAIGHT PANT LONG</t>
  </si>
  <si>
    <t>TEAM V WARM UP JACKET</t>
  </si>
  <si>
    <t>TEAM V WARM UP PANT</t>
  </si>
  <si>
    <t>TEAM V WARM UP PANT LONG</t>
  </si>
  <si>
    <t>FLEX 1/2 ZIP TOP</t>
  </si>
  <si>
    <t>PRO WARM  UP JACKET</t>
  </si>
  <si>
    <t>CORE LOW RIDER SHORT</t>
  </si>
  <si>
    <t>ELITE 9 MRB PRACTICE SHORT</t>
  </si>
  <si>
    <t>SMU</t>
  </si>
  <si>
    <t>ELITE 9 NEWPORT LS JRSY</t>
  </si>
  <si>
    <t>ELITE 9 NEWPORT SS JRSY</t>
  </si>
  <si>
    <t>CORE BALBOA 3.0 SS JRSY</t>
  </si>
  <si>
    <t>ELITE 9 COVER UP SHORT</t>
  </si>
  <si>
    <t>ELITE 9 TRAINING SHORT</t>
  </si>
  <si>
    <t>CORE WOMENS ATTACK TANK</t>
  </si>
  <si>
    <t>CORE DUAL HYBRID TOP</t>
  </si>
  <si>
    <t>Units Available</t>
  </si>
  <si>
    <t xml:space="preserve">Total </t>
  </si>
  <si>
    <t>Row Labels</t>
  </si>
  <si>
    <t>Grand Total</t>
  </si>
  <si>
    <t>Sum of Units Available</t>
  </si>
  <si>
    <t>XXS</t>
  </si>
  <si>
    <t>M</t>
  </si>
  <si>
    <t>XS</t>
  </si>
  <si>
    <t>L</t>
  </si>
  <si>
    <t>XL</t>
  </si>
  <si>
    <t>S</t>
  </si>
  <si>
    <t>8C00</t>
  </si>
  <si>
    <t>901M</t>
  </si>
  <si>
    <t>5L5S</t>
  </si>
  <si>
    <t>XXL</t>
  </si>
  <si>
    <t>1M1M</t>
  </si>
  <si>
    <t>3U00</t>
  </si>
  <si>
    <t>1M92</t>
  </si>
  <si>
    <t>1M00</t>
  </si>
  <si>
    <t>Size</t>
  </si>
  <si>
    <t>sku2</t>
  </si>
  <si>
    <t>sku3</t>
  </si>
  <si>
    <t>Sz</t>
  </si>
  <si>
    <t>bill</t>
  </si>
  <si>
    <t>dif</t>
  </si>
  <si>
    <t>Pants</t>
  </si>
  <si>
    <t>Shorts</t>
  </si>
  <si>
    <t>4zeros</t>
  </si>
  <si>
    <t>white</t>
  </si>
  <si>
    <t>red white</t>
  </si>
  <si>
    <t>cardinal white</t>
  </si>
  <si>
    <t>orange white</t>
  </si>
  <si>
    <t>forest white</t>
  </si>
  <si>
    <t>5S00</t>
  </si>
  <si>
    <t>Blue White</t>
  </si>
  <si>
    <t>Navy White</t>
  </si>
  <si>
    <t>Royal White</t>
  </si>
  <si>
    <t>Purple White</t>
  </si>
  <si>
    <t>Shocking Pink</t>
  </si>
  <si>
    <t>Maroon White</t>
  </si>
  <si>
    <t>Black</t>
  </si>
  <si>
    <t>Charcoal</t>
  </si>
  <si>
    <t>5Z5Z</t>
  </si>
  <si>
    <t>Blue Atoll</t>
  </si>
  <si>
    <t>Clover</t>
  </si>
  <si>
    <t>Purple</t>
  </si>
  <si>
    <t>Cardinal</t>
  </si>
  <si>
    <t>Black Red</t>
  </si>
  <si>
    <t>red</t>
  </si>
  <si>
    <t>orange</t>
  </si>
  <si>
    <t>royal</t>
  </si>
  <si>
    <t>navy</t>
  </si>
  <si>
    <t>Black Sulphur</t>
  </si>
  <si>
    <t>grey</t>
  </si>
  <si>
    <t>black white</t>
  </si>
  <si>
    <t>grey white</t>
  </si>
  <si>
    <t>staff yellow</t>
  </si>
  <si>
    <t>pink</t>
  </si>
  <si>
    <t>MSRP</t>
  </si>
  <si>
    <t>EXT 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</si>
</sst>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1" fontId="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1" fontId="4" fillId="3" borderId="1" xfId="2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wrapText="1"/>
    </xf>
    <xf numFmtId="0" fontId="2" fillId="3" borderId="1" xfId="2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center" wrapText="1"/>
    </xf>
    <xf numFmtId="0" fontId="3" fillId="4" borderId="1" xfId="2" applyFont="1" applyFill="1" applyBorder="1" applyAlignment="1">
      <alignment horizontal="center" wrapText="1"/>
    </xf>
    <xf numFmtId="1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raw Data" xfId="2"/>
  </cellStyles>
  <dxfs count="2"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phen Schwarz" refreshedDate="43123.422286689813" createdVersion="6" refreshedVersion="6" minRefreshableVersion="3" recordCount="200">
  <cacheSource type="worksheet">
    <worksheetSource ref="A1:H204" sheet="Volleyball Apparel 1.23.18"/>
  </cacheSource>
  <cacheFields count="8">
    <cacheField name="Sub Division" numFmtId="0">
      <sharedItems/>
    </cacheField>
    <cacheField name="SKU" numFmtId="0">
      <sharedItems containsSemiMixedTypes="0" containsString="0" containsNumber="1" containsInteger="1" minValue="440202" maxValue="440581"/>
    </cacheField>
    <cacheField name="sku2" numFmtId="0">
      <sharedItems containsMixedTypes="1" containsNumber="1" containsInteger="1" minValue="0" maxValue="9691"/>
    </cacheField>
    <cacheField name="sku3" numFmtId="0">
      <sharedItems containsSemiMixedTypes="0" containsString="0" containsNumber="1" containsInteger="1" minValue="2" maxValue="8"/>
    </cacheField>
    <cacheField name="Size" numFmtId="0">
      <sharedItems count="7">
        <s v="XXS"/>
        <s v="M"/>
        <s v="XS"/>
        <s v="L"/>
        <s v="XL"/>
        <s v="S"/>
        <s v="XXL"/>
      </sharedItems>
    </cacheField>
    <cacheField name="Description" numFmtId="0">
      <sharedItems/>
    </cacheField>
    <cacheField name="Sub Family Description 1" numFmtId="0">
      <sharedItems count="8">
        <s v="SHORTS"/>
        <s v="PANTS"/>
        <s v="LONG SLEEVE"/>
        <s v="BRA TOP"/>
        <s v="SHORT SLEEVE"/>
        <s v="SLEEVELESS"/>
        <s v="JACKET"/>
        <s v="SMU"/>
      </sharedItems>
    </cacheField>
    <cacheField name="Units Available" numFmtId="0">
      <sharedItems containsSemiMixedTypes="0" containsString="0" containsNumber="1" containsInteger="1" minValue="19" maxValue="8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VOL"/>
    <n v="440202"/>
    <n v="1212"/>
    <n v="2"/>
    <x v="0"/>
    <s v="VORTEX SHORT WOMENS"/>
    <x v="0"/>
    <n v="43"/>
  </r>
  <r>
    <s v="VOL"/>
    <n v="440202"/>
    <n v="1313"/>
    <n v="2"/>
    <x v="0"/>
    <s v="VORTEX SHORT WOMENS"/>
    <x v="0"/>
    <n v="52"/>
  </r>
  <r>
    <s v="VOL"/>
    <n v="440202"/>
    <n v="1313"/>
    <n v="5"/>
    <x v="1"/>
    <s v="VORTEX SHORT WOMENS"/>
    <x v="0"/>
    <n v="41"/>
  </r>
  <r>
    <s v="VOL"/>
    <n v="440202"/>
    <n v="2020"/>
    <n v="2"/>
    <x v="0"/>
    <s v="VORTEX SHORT WOMENS"/>
    <x v="0"/>
    <n v="45"/>
  </r>
  <r>
    <s v="VOL"/>
    <n v="440202"/>
    <n v="2020"/>
    <n v="3"/>
    <x v="2"/>
    <s v="VORTEX SHORT WOMENS"/>
    <x v="0"/>
    <n v="90"/>
  </r>
  <r>
    <s v="VOL"/>
    <n v="440202"/>
    <n v="2020"/>
    <n v="6"/>
    <x v="3"/>
    <s v="VORTEX SHORT WOMENS"/>
    <x v="0"/>
    <n v="38"/>
  </r>
  <r>
    <s v="VOL"/>
    <n v="440202"/>
    <n v="2020"/>
    <n v="7"/>
    <x v="4"/>
    <s v="VORTEX SHORT WOMENS"/>
    <x v="0"/>
    <n v="41"/>
  </r>
  <r>
    <s v="VOL"/>
    <n v="440202"/>
    <n v="6060"/>
    <n v="3"/>
    <x v="2"/>
    <s v="VORTEX SHORT WOMENS"/>
    <x v="0"/>
    <n v="30"/>
  </r>
  <r>
    <s v="VOL"/>
    <n v="440336"/>
    <n v="5151"/>
    <n v="3"/>
    <x v="2"/>
    <s v="NINE COLLECTION ELITE PANT"/>
    <x v="1"/>
    <n v="165"/>
  </r>
  <r>
    <s v="VOL"/>
    <n v="440336"/>
    <n v="5151"/>
    <n v="4"/>
    <x v="5"/>
    <s v="NINE COLLECTION ELITE PANT"/>
    <x v="1"/>
    <n v="416"/>
  </r>
  <r>
    <s v="VOL"/>
    <n v="440336"/>
    <n v="5151"/>
    <n v="5"/>
    <x v="1"/>
    <s v="NINE COLLECTION ELITE PANT"/>
    <x v="1"/>
    <n v="299"/>
  </r>
  <r>
    <s v="VOL"/>
    <n v="440336"/>
    <n v="5151"/>
    <n v="6"/>
    <x v="3"/>
    <s v="NINE COLLECTION ELITE PANT"/>
    <x v="1"/>
    <n v="169"/>
  </r>
  <r>
    <s v="VOL"/>
    <n v="440336"/>
    <n v="5151"/>
    <n v="7"/>
    <x v="4"/>
    <s v="NINE COLLECTION ELITE PANT"/>
    <x v="1"/>
    <n v="38"/>
  </r>
  <r>
    <s v="VOL"/>
    <n v="440337"/>
    <n v="5151"/>
    <n v="4"/>
    <x v="5"/>
    <s v="NINE COLLECTION ELITEPANT LONG"/>
    <x v="1"/>
    <n v="67"/>
  </r>
  <r>
    <s v="VOL"/>
    <n v="440337"/>
    <n v="5151"/>
    <n v="5"/>
    <x v="1"/>
    <s v="NINE COLLECTION ELITEPANT LONG"/>
    <x v="1"/>
    <n v="156"/>
  </r>
  <r>
    <s v="VOL"/>
    <n v="440337"/>
    <n v="5151"/>
    <n v="6"/>
    <x v="3"/>
    <s v="NINE COLLECTION ELITEPANT LONG"/>
    <x v="1"/>
    <n v="133"/>
  </r>
  <r>
    <s v="VOL"/>
    <n v="440337"/>
    <n v="9090"/>
    <n v="3"/>
    <x v="2"/>
    <s v="NINE COLLECTION ELITEPANT LONG"/>
    <x v="1"/>
    <n v="75"/>
  </r>
  <r>
    <s v="VOL"/>
    <n v="440337"/>
    <n v="9090"/>
    <n v="4"/>
    <x v="5"/>
    <s v="NINE COLLECTION ELITEPANT LONG"/>
    <x v="1"/>
    <n v="342"/>
  </r>
  <r>
    <s v="VOL"/>
    <n v="440337"/>
    <n v="9090"/>
    <n v="5"/>
    <x v="1"/>
    <s v="NINE COLLECTION ELITEPANT LONG"/>
    <x v="1"/>
    <n v="443"/>
  </r>
  <r>
    <s v="VOL"/>
    <n v="440337"/>
    <n v="9090"/>
    <n v="6"/>
    <x v="3"/>
    <s v="NINE COLLECTION ELITEPANT LONG"/>
    <x v="1"/>
    <n v="73"/>
  </r>
  <r>
    <s v="VOL"/>
    <n v="440390"/>
    <n v="0"/>
    <n v="3"/>
    <x v="2"/>
    <s v="WOMS NATIONAL VI LS JSY"/>
    <x v="2"/>
    <n v="80"/>
  </r>
  <r>
    <s v="VOL"/>
    <n v="440390"/>
    <n v="0"/>
    <n v="4"/>
    <x v="5"/>
    <s v="WOMS NATIONAL VI LS JSY"/>
    <x v="2"/>
    <n v="42"/>
  </r>
  <r>
    <s v="VOL"/>
    <n v="440390"/>
    <n v="0"/>
    <n v="7"/>
    <x v="4"/>
    <s v="WOMS NATIONAL VI LS JSY"/>
    <x v="2"/>
    <n v="47"/>
  </r>
  <r>
    <s v="VOL"/>
    <n v="440390"/>
    <n v="9000"/>
    <n v="3"/>
    <x v="2"/>
    <s v="WOMS NATIONAL VI LS JSY"/>
    <x v="2"/>
    <n v="81"/>
  </r>
  <r>
    <s v="VOL"/>
    <n v="440390"/>
    <n v="9000"/>
    <n v="4"/>
    <x v="5"/>
    <s v="WOMS NATIONAL VI LS JSY"/>
    <x v="2"/>
    <n v="22"/>
  </r>
  <r>
    <s v="VOL"/>
    <n v="440390"/>
    <n v="9000"/>
    <n v="7"/>
    <x v="4"/>
    <s v="WOMS NATIONAL VI LS JSY"/>
    <x v="2"/>
    <n v="35"/>
  </r>
  <r>
    <s v="VOL"/>
    <n v="440396"/>
    <n v="0"/>
    <n v="3"/>
    <x v="2"/>
    <s v="HYBRID BRA TOP"/>
    <x v="3"/>
    <n v="23"/>
  </r>
  <r>
    <s v="VOL"/>
    <n v="440396"/>
    <n v="9190"/>
    <n v="7"/>
    <x v="4"/>
    <s v="HYBRID BRA TOP"/>
    <x v="3"/>
    <n v="31"/>
  </r>
  <r>
    <s v="VOL"/>
    <n v="440399"/>
    <s v="8C00"/>
    <n v="2"/>
    <x v="0"/>
    <s v="TECHNO GENERATION LONG SLEEVE"/>
    <x v="2"/>
    <n v="27"/>
  </r>
  <r>
    <s v="VOL"/>
    <n v="440399"/>
    <s v="8C00"/>
    <n v="3"/>
    <x v="2"/>
    <s v="TECHNO GENERATION LONG SLEEVE"/>
    <x v="2"/>
    <n v="27"/>
  </r>
  <r>
    <s v="VOL"/>
    <n v="440404"/>
    <n v="5252"/>
    <n v="2"/>
    <x v="0"/>
    <s v="FLAT FRONT SHORT G2"/>
    <x v="0"/>
    <n v="30"/>
  </r>
  <r>
    <s v="VOL"/>
    <n v="440404"/>
    <n v="5252"/>
    <n v="4"/>
    <x v="5"/>
    <s v="FLAT FRONT SHORT G2"/>
    <x v="0"/>
    <n v="71"/>
  </r>
  <r>
    <s v="VOL"/>
    <n v="440411"/>
    <n v="0"/>
    <n v="2"/>
    <x v="0"/>
    <s v="CLASSIC KAILUA LONG SLEEVE JSY"/>
    <x v="2"/>
    <n v="27"/>
  </r>
  <r>
    <s v="VOL"/>
    <n v="440411"/>
    <n v="0"/>
    <n v="3"/>
    <x v="2"/>
    <s v="CLASSIC KAILUA LONG SLEEVE JSY"/>
    <x v="2"/>
    <n v="27"/>
  </r>
  <r>
    <s v="VOL"/>
    <n v="440411"/>
    <n v="1000"/>
    <n v="2"/>
    <x v="0"/>
    <s v="CLASSIC KAILUA LONG SLEEVE JSY"/>
    <x v="2"/>
    <n v="27"/>
  </r>
  <r>
    <s v="VOL"/>
    <n v="440411"/>
    <n v="1200"/>
    <n v="6"/>
    <x v="3"/>
    <s v="CLASSIC KAILUA LONG SLEEVE JSY"/>
    <x v="2"/>
    <n v="26"/>
  </r>
  <r>
    <s v="VOL"/>
    <n v="440411"/>
    <n v="2000"/>
    <n v="3"/>
    <x v="2"/>
    <s v="CLASSIC KAILUA LONG SLEEVE JSY"/>
    <x v="2"/>
    <n v="32"/>
  </r>
  <r>
    <s v="VOL"/>
    <n v="440411"/>
    <n v="4100"/>
    <n v="5"/>
    <x v="1"/>
    <s v="CLASSIC KAILUA LONG SLEEVE JSY"/>
    <x v="2"/>
    <n v="39"/>
  </r>
  <r>
    <s v="VOL"/>
    <n v="440411"/>
    <n v="4100"/>
    <n v="6"/>
    <x v="3"/>
    <s v="CLASSIC KAILUA LONG SLEEVE JSY"/>
    <x v="2"/>
    <n v="35"/>
  </r>
  <r>
    <s v="VOL"/>
    <n v="440411"/>
    <n v="4100"/>
    <n v="7"/>
    <x v="4"/>
    <s v="CLASSIC KAILUA LONG SLEEVE JSY"/>
    <x v="2"/>
    <n v="26"/>
  </r>
  <r>
    <s v="VOL"/>
    <n v="440411"/>
    <n v="9090"/>
    <n v="7"/>
    <x v="4"/>
    <s v="CLASSIC KAILUA LONG SLEEVE JSY"/>
    <x v="2"/>
    <n v="20"/>
  </r>
  <r>
    <s v="VOL"/>
    <n v="440411"/>
    <n v="9292"/>
    <n v="2"/>
    <x v="0"/>
    <s v="CLASSIC KAILUA LONG SLEEVE JSY"/>
    <x v="2"/>
    <n v="60"/>
  </r>
  <r>
    <s v="VOL"/>
    <n v="440411"/>
    <n v="9292"/>
    <n v="7"/>
    <x v="4"/>
    <s v="CLASSIC KAILUA LONG SLEEVE JSY"/>
    <x v="2"/>
    <n v="26"/>
  </r>
  <r>
    <s v="VOL"/>
    <n v="440412"/>
    <n v="5100"/>
    <n v="7"/>
    <x v="4"/>
    <s v="CLASSIC LAGUNA MID SLEEVE JSY"/>
    <x v="2"/>
    <n v="19"/>
  </r>
  <r>
    <s v="VOL"/>
    <n v="440412"/>
    <n v="5200"/>
    <n v="5"/>
    <x v="1"/>
    <s v="CLASSIC LAGUNA MID SLEEVE JSY"/>
    <x v="2"/>
    <n v="27"/>
  </r>
  <r>
    <s v="VOL"/>
    <n v="440412"/>
    <n v="5200"/>
    <n v="6"/>
    <x v="3"/>
    <s v="CLASSIC LAGUNA MID SLEEVE JSY"/>
    <x v="2"/>
    <n v="25"/>
  </r>
  <r>
    <s v="VOL"/>
    <n v="440412"/>
    <n v="9000"/>
    <n v="6"/>
    <x v="3"/>
    <s v="CLASSIC LAGUNA MID SLEEVE JSY"/>
    <x v="2"/>
    <n v="24"/>
  </r>
  <r>
    <s v="VOL"/>
    <n v="440412"/>
    <n v="9191"/>
    <n v="2"/>
    <x v="0"/>
    <s v="CLASSIC LAGUNA MID SLEEVE JSY"/>
    <x v="2"/>
    <n v="27"/>
  </r>
  <r>
    <s v="VOL"/>
    <n v="440413"/>
    <n v="0"/>
    <n v="2"/>
    <x v="0"/>
    <s v="CLASSIC MYSTIC CAP SLV JERSERY"/>
    <x v="4"/>
    <n v="21"/>
  </r>
  <r>
    <s v="VOL"/>
    <n v="440413"/>
    <n v="0"/>
    <n v="3"/>
    <x v="2"/>
    <s v="CLASSIC MYSTIC CAP SLV JERSERY"/>
    <x v="4"/>
    <n v="58"/>
  </r>
  <r>
    <s v="VOL"/>
    <n v="440413"/>
    <n v="0"/>
    <n v="4"/>
    <x v="5"/>
    <s v="CLASSIC MYSTIC CAP SLV JERSERY"/>
    <x v="4"/>
    <n v="52"/>
  </r>
  <r>
    <s v="VOL"/>
    <n v="440413"/>
    <n v="1000"/>
    <n v="3"/>
    <x v="2"/>
    <s v="CLASSIC MYSTIC CAP SLV JERSERY"/>
    <x v="4"/>
    <n v="27"/>
  </r>
  <r>
    <s v="VOL"/>
    <n v="440413"/>
    <n v="5200"/>
    <n v="2"/>
    <x v="0"/>
    <s v="CLASSIC MYSTIC CAP SLV JERSERY"/>
    <x v="4"/>
    <n v="27"/>
  </r>
  <r>
    <s v="VOL"/>
    <n v="440413"/>
    <n v="5200"/>
    <n v="5"/>
    <x v="1"/>
    <s v="CLASSIC MYSTIC CAP SLV JERSERY"/>
    <x v="4"/>
    <n v="39"/>
  </r>
  <r>
    <s v="VOL"/>
    <n v="440414"/>
    <n v="5200"/>
    <n v="4"/>
    <x v="5"/>
    <s v="CLASSIC AVALON SLEEVELESS JSY"/>
    <x v="5"/>
    <n v="54"/>
  </r>
  <r>
    <s v="VOL"/>
    <n v="440415"/>
    <n v="0"/>
    <n v="3"/>
    <x v="2"/>
    <s v="BALBOA 2.0 CAP SLEEVE JERSEY"/>
    <x v="4"/>
    <n v="166"/>
  </r>
  <r>
    <s v="VOL"/>
    <n v="440415"/>
    <n v="0"/>
    <n v="4"/>
    <x v="5"/>
    <s v="BALBOA 2.0 CAP SLEEVE JERSEY"/>
    <x v="4"/>
    <n v="410"/>
  </r>
  <r>
    <s v="VOL"/>
    <n v="440415"/>
    <n v="0"/>
    <n v="5"/>
    <x v="1"/>
    <s v="BALBOA 2.0 CAP SLEEVE JERSEY"/>
    <x v="4"/>
    <n v="227"/>
  </r>
  <r>
    <s v="VOL"/>
    <n v="440415"/>
    <n v="0"/>
    <n v="6"/>
    <x v="3"/>
    <s v="BALBOA 2.0 CAP SLEEVE JERSEY"/>
    <x v="4"/>
    <n v="56"/>
  </r>
  <r>
    <s v="VOL"/>
    <n v="440415"/>
    <n v="0"/>
    <n v="7"/>
    <x v="4"/>
    <s v="BALBOA 2.0 CAP SLEEVE JERSEY"/>
    <x v="4"/>
    <n v="47"/>
  </r>
  <r>
    <s v="VOL"/>
    <n v="440415"/>
    <n v="5100"/>
    <n v="2"/>
    <x v="0"/>
    <s v="BALBOA 2.0 CAP SLEEVE JERSEY"/>
    <x v="4"/>
    <n v="41"/>
  </r>
  <r>
    <s v="VOL"/>
    <n v="440415"/>
    <n v="5100"/>
    <n v="3"/>
    <x v="2"/>
    <s v="BALBOA 2.0 CAP SLEEVE JERSEY"/>
    <x v="4"/>
    <n v="138"/>
  </r>
  <r>
    <s v="VOL"/>
    <n v="440415"/>
    <n v="5100"/>
    <n v="4"/>
    <x v="5"/>
    <s v="BALBOA 2.0 CAP SLEEVE JERSEY"/>
    <x v="4"/>
    <n v="149"/>
  </r>
  <r>
    <s v="VOL"/>
    <n v="440415"/>
    <n v="5200"/>
    <n v="2"/>
    <x v="0"/>
    <s v="BALBOA 2.0 CAP SLEEVE JERSEY"/>
    <x v="4"/>
    <n v="96"/>
  </r>
  <r>
    <s v="VOL"/>
    <n v="440415"/>
    <n v="5200"/>
    <n v="3"/>
    <x v="2"/>
    <s v="BALBOA 2.0 CAP SLEEVE JERSEY"/>
    <x v="4"/>
    <n v="180"/>
  </r>
  <r>
    <s v="VOL"/>
    <n v="440415"/>
    <n v="5200"/>
    <n v="4"/>
    <x v="5"/>
    <s v="BALBOA 2.0 CAP SLEEVE JERSEY"/>
    <x v="4"/>
    <n v="344"/>
  </r>
  <r>
    <s v="VOL"/>
    <n v="440415"/>
    <n v="5200"/>
    <n v="5"/>
    <x v="1"/>
    <s v="BALBOA 2.0 CAP SLEEVE JERSEY"/>
    <x v="4"/>
    <n v="203"/>
  </r>
  <r>
    <s v="VOL"/>
    <n v="440415"/>
    <n v="5200"/>
    <n v="6"/>
    <x v="3"/>
    <s v="BALBOA 2.0 CAP SLEEVE JERSEY"/>
    <x v="4"/>
    <n v="139"/>
  </r>
  <r>
    <s v="VOL"/>
    <n v="440415"/>
    <n v="5200"/>
    <n v="7"/>
    <x v="4"/>
    <s v="BALBOA 2.0 CAP SLEEVE JERSEY"/>
    <x v="4"/>
    <n v="51"/>
  </r>
  <r>
    <s v="VOL"/>
    <n v="440423"/>
    <n v="1000"/>
    <n v="3"/>
    <x v="2"/>
    <s v="NINE COLL DRIVE HALF ZIP JKT"/>
    <x v="6"/>
    <n v="20"/>
  </r>
  <r>
    <s v="VOL"/>
    <n v="440423"/>
    <n v="1000"/>
    <n v="4"/>
    <x v="5"/>
    <s v="NINE COLL DRIVE HALF ZIP JKT"/>
    <x v="6"/>
    <n v="50"/>
  </r>
  <r>
    <s v="VOL"/>
    <n v="440423"/>
    <n v="1000"/>
    <n v="5"/>
    <x v="1"/>
    <s v="NINE COLL DRIVE HALF ZIP JKT"/>
    <x v="6"/>
    <n v="24"/>
  </r>
  <r>
    <s v="VOL"/>
    <n v="440423"/>
    <n v="5110"/>
    <n v="3"/>
    <x v="2"/>
    <s v="NINE COLL DRIVE HALF ZIP JKT"/>
    <x v="6"/>
    <n v="35"/>
  </r>
  <r>
    <s v="VOL"/>
    <n v="440423"/>
    <n v="5200"/>
    <n v="4"/>
    <x v="5"/>
    <s v="NINE COLL DRIVE HALF ZIP JKT"/>
    <x v="6"/>
    <n v="81"/>
  </r>
  <r>
    <s v="VOL"/>
    <n v="440441"/>
    <n v="5100"/>
    <n v="3"/>
    <x v="2"/>
    <s v="TECHNO VOLLEY V LONG SLEEVE"/>
    <x v="2"/>
    <n v="50"/>
  </r>
  <r>
    <s v="VOL"/>
    <n v="440442"/>
    <n v="0"/>
    <n v="2"/>
    <x v="0"/>
    <s v="TECHNO VOLLEY V SHORT SLEEVE"/>
    <x v="4"/>
    <n v="52"/>
  </r>
  <r>
    <s v="VOL"/>
    <n v="440442"/>
    <n v="1000"/>
    <n v="2"/>
    <x v="0"/>
    <s v="TECHNO VOLLEY V SHORT SLEEVE"/>
    <x v="4"/>
    <n v="26"/>
  </r>
  <r>
    <s v="VOL"/>
    <n v="440442"/>
    <n v="1000"/>
    <n v="3"/>
    <x v="2"/>
    <s v="TECHNO VOLLEY V SHORT SLEEVE"/>
    <x v="4"/>
    <n v="98"/>
  </r>
  <r>
    <s v="VOL"/>
    <n v="440442"/>
    <n v="1000"/>
    <n v="4"/>
    <x v="5"/>
    <s v="TECHNO VOLLEY V SHORT SLEEVE"/>
    <x v="4"/>
    <n v="187"/>
  </r>
  <r>
    <s v="VOL"/>
    <n v="440442"/>
    <n v="1000"/>
    <n v="5"/>
    <x v="1"/>
    <s v="TECHNO VOLLEY V SHORT SLEEVE"/>
    <x v="4"/>
    <n v="253"/>
  </r>
  <r>
    <s v="VOL"/>
    <n v="440442"/>
    <n v="1000"/>
    <n v="6"/>
    <x v="3"/>
    <s v="TECHNO VOLLEY V SHORT SLEEVE"/>
    <x v="4"/>
    <n v="66"/>
  </r>
  <r>
    <s v="VOL"/>
    <n v="440442"/>
    <n v="5100"/>
    <n v="2"/>
    <x v="0"/>
    <s v="TECHNO VOLLEY V SHORT SLEEVE"/>
    <x v="4"/>
    <n v="26"/>
  </r>
  <r>
    <s v="VOL"/>
    <n v="440442"/>
    <n v="5200"/>
    <n v="3"/>
    <x v="2"/>
    <s v="TECHNO VOLLEY V SHORT SLEEVE"/>
    <x v="4"/>
    <n v="26"/>
  </r>
  <r>
    <s v="VOL"/>
    <n v="440442"/>
    <n v="5200"/>
    <n v="6"/>
    <x v="3"/>
    <s v="TECHNO VOLLEY V SHORT SLEEVE"/>
    <x v="4"/>
    <n v="36"/>
  </r>
  <r>
    <s v="VOL"/>
    <n v="440442"/>
    <n v="6000"/>
    <n v="5"/>
    <x v="1"/>
    <s v="TECHNO VOLLEY V SHORT SLEEVE"/>
    <x v="4"/>
    <n v="116"/>
  </r>
  <r>
    <s v="VOL"/>
    <n v="440442"/>
    <n v="6000"/>
    <n v="7"/>
    <x v="4"/>
    <s v="TECHNO VOLLEY V SHORT SLEEVE"/>
    <x v="4"/>
    <n v="22"/>
  </r>
  <r>
    <s v="VOL"/>
    <n v="440443"/>
    <n v="90"/>
    <n v="2"/>
    <x v="0"/>
    <s v="BALBOA 3.0 SHORT SLEEVE JERSEY"/>
    <x v="4"/>
    <n v="29"/>
  </r>
  <r>
    <s v="VOL"/>
    <n v="440443"/>
    <n v="90"/>
    <n v="4"/>
    <x v="5"/>
    <s v="BALBOA 3.0 SHORT SLEEVE JERSEY"/>
    <x v="4"/>
    <n v="42"/>
  </r>
  <r>
    <s v="VOL"/>
    <n v="440443"/>
    <n v="5100"/>
    <n v="2"/>
    <x v="0"/>
    <s v="BALBOA 3.0 SHORT SLEEVE JERSEY"/>
    <x v="4"/>
    <n v="35"/>
  </r>
  <r>
    <s v="VOL"/>
    <n v="440443"/>
    <n v="5100"/>
    <n v="3"/>
    <x v="2"/>
    <s v="BALBOA 3.0 SHORT SLEEVE JERSEY"/>
    <x v="4"/>
    <n v="182"/>
  </r>
  <r>
    <s v="VOL"/>
    <n v="440443"/>
    <n v="5100"/>
    <n v="4"/>
    <x v="5"/>
    <s v="BALBOA 3.0 SHORT SLEEVE JERSEY"/>
    <x v="4"/>
    <n v="181"/>
  </r>
  <r>
    <s v="VOL"/>
    <n v="440443"/>
    <n v="5100"/>
    <n v="5"/>
    <x v="1"/>
    <s v="BALBOA 3.0 SHORT SLEEVE JERSEY"/>
    <x v="4"/>
    <n v="65"/>
  </r>
  <r>
    <s v="VOL"/>
    <n v="440443"/>
    <n v="5110"/>
    <n v="2"/>
    <x v="0"/>
    <s v="BALBOA 3.0 SHORT SLEEVE JERSEY"/>
    <x v="4"/>
    <n v="65"/>
  </r>
  <r>
    <s v="VOL"/>
    <n v="440443"/>
    <n v="5110"/>
    <n v="3"/>
    <x v="2"/>
    <s v="BALBOA 3.0 SHORT SLEEVE JERSEY"/>
    <x v="4"/>
    <n v="169"/>
  </r>
  <r>
    <s v="VOL"/>
    <n v="440443"/>
    <n v="5110"/>
    <n v="4"/>
    <x v="5"/>
    <s v="BALBOA 3.0 SHORT SLEEVE JERSEY"/>
    <x v="4"/>
    <n v="225"/>
  </r>
  <r>
    <s v="VOL"/>
    <n v="440443"/>
    <n v="6091"/>
    <n v="2"/>
    <x v="0"/>
    <s v="BALBOA 3.0 SHORT SLEEVE JERSEY"/>
    <x v="4"/>
    <n v="42"/>
  </r>
  <r>
    <s v="VOL"/>
    <n v="440443"/>
    <n v="6091"/>
    <n v="3"/>
    <x v="2"/>
    <s v="BALBOA 3.0 SHORT SLEEVE JERSEY"/>
    <x v="4"/>
    <n v="66"/>
  </r>
  <r>
    <s v="VOL"/>
    <n v="440443"/>
    <n v="6091"/>
    <n v="4"/>
    <x v="5"/>
    <s v="BALBOA 3.0 SHORT SLEEVE JERSEY"/>
    <x v="4"/>
    <n v="63"/>
  </r>
  <r>
    <s v="VOL"/>
    <n v="440443"/>
    <n v="6091"/>
    <n v="5"/>
    <x v="1"/>
    <s v="BALBOA 3.0 SHORT SLEEVE JERSEY"/>
    <x v="4"/>
    <n v="19"/>
  </r>
  <r>
    <s v="VOL"/>
    <n v="440443"/>
    <n v="9000"/>
    <n v="2"/>
    <x v="0"/>
    <s v="BALBOA 3.0 SHORT SLEEVE JERSEY"/>
    <x v="4"/>
    <n v="38"/>
  </r>
  <r>
    <s v="VOL"/>
    <n v="440443"/>
    <n v="9000"/>
    <n v="4"/>
    <x v="5"/>
    <s v="BALBOA 3.0 SHORT SLEEVE JERSEY"/>
    <x v="4"/>
    <n v="81"/>
  </r>
  <r>
    <s v="VOL"/>
    <n v="440443"/>
    <n v="9010"/>
    <n v="2"/>
    <x v="0"/>
    <s v="BALBOA 3.0 SHORT SLEEVE JERSEY"/>
    <x v="4"/>
    <n v="77"/>
  </r>
  <r>
    <s v="VOL"/>
    <n v="440443"/>
    <n v="9010"/>
    <n v="3"/>
    <x v="2"/>
    <s v="BALBOA 3.0 SHORT SLEEVE JERSEY"/>
    <x v="4"/>
    <n v="201"/>
  </r>
  <r>
    <s v="VOL"/>
    <n v="440443"/>
    <n v="9010"/>
    <n v="4"/>
    <x v="5"/>
    <s v="BALBOA 3.0 SHORT SLEEVE JERSEY"/>
    <x v="4"/>
    <n v="140"/>
  </r>
  <r>
    <s v="VOL"/>
    <n v="440443"/>
    <n v="9010"/>
    <n v="5"/>
    <x v="1"/>
    <s v="BALBOA 3.0 SHORT SLEEVE JERSEY"/>
    <x v="4"/>
    <n v="45"/>
  </r>
  <r>
    <s v="VOL"/>
    <n v="440443"/>
    <n v="9200"/>
    <n v="2"/>
    <x v="0"/>
    <s v="BALBOA 3.0 SHORT SLEEVE JERSEY"/>
    <x v="4"/>
    <n v="36"/>
  </r>
  <r>
    <s v="VOL"/>
    <n v="440443"/>
    <n v="9200"/>
    <n v="3"/>
    <x v="2"/>
    <s v="BALBOA 3.0 SHORT SLEEVE JERSEY"/>
    <x v="4"/>
    <n v="97"/>
  </r>
  <r>
    <s v="VOL"/>
    <n v="440443"/>
    <n v="9200"/>
    <n v="4"/>
    <x v="5"/>
    <s v="BALBOA 3.0 SHORT SLEEVE JERSEY"/>
    <x v="4"/>
    <n v="79"/>
  </r>
  <r>
    <s v="VOL"/>
    <n v="440444"/>
    <s v="901M"/>
    <n v="3"/>
    <x v="2"/>
    <s v="MRB PRACTICE SHORT"/>
    <x v="0"/>
    <n v="52"/>
  </r>
  <r>
    <s v="VOL"/>
    <n v="440444"/>
    <s v="901M"/>
    <n v="4"/>
    <x v="5"/>
    <s v="MRB PRACTICE SHORT"/>
    <x v="0"/>
    <n v="760"/>
  </r>
  <r>
    <s v="VOL"/>
    <n v="440444"/>
    <s v="901M"/>
    <n v="5"/>
    <x v="1"/>
    <s v="MRB PRACTICE SHORT"/>
    <x v="0"/>
    <n v="611"/>
  </r>
  <r>
    <s v="VOL"/>
    <n v="440444"/>
    <s v="901M"/>
    <n v="6"/>
    <x v="3"/>
    <s v="MRB PRACTICE SHORT"/>
    <x v="0"/>
    <n v="230"/>
  </r>
  <r>
    <s v="VOL"/>
    <n v="440444"/>
    <s v="901M"/>
    <n v="7"/>
    <x v="4"/>
    <s v="MRB PRACTICE SHORT"/>
    <x v="0"/>
    <n v="38"/>
  </r>
  <r>
    <s v="VOL"/>
    <n v="440444"/>
    <n v="9292"/>
    <n v="3"/>
    <x v="2"/>
    <s v="MRB PRACTICE SHORT"/>
    <x v="0"/>
    <n v="158"/>
  </r>
  <r>
    <s v="VOL"/>
    <n v="440444"/>
    <n v="9292"/>
    <n v="4"/>
    <x v="5"/>
    <s v="MRB PRACTICE SHORT"/>
    <x v="0"/>
    <n v="878"/>
  </r>
  <r>
    <s v="VOL"/>
    <n v="440444"/>
    <n v="9292"/>
    <n v="5"/>
    <x v="1"/>
    <s v="MRB PRACTICE SHORT"/>
    <x v="0"/>
    <n v="819"/>
  </r>
  <r>
    <s v="VOL"/>
    <n v="440444"/>
    <n v="9292"/>
    <n v="6"/>
    <x v="3"/>
    <s v="MRB PRACTICE SHORT"/>
    <x v="0"/>
    <n v="233"/>
  </r>
  <r>
    <s v="VOL"/>
    <n v="440449"/>
    <n v="5151"/>
    <n v="2"/>
    <x v="0"/>
    <s v="NINE COLL STRAIGHT PANT"/>
    <x v="1"/>
    <n v="72"/>
  </r>
  <r>
    <s v="VOL"/>
    <n v="440449"/>
    <n v="5151"/>
    <n v="3"/>
    <x v="2"/>
    <s v="NINE COLL STRAIGHT PANT"/>
    <x v="1"/>
    <n v="167"/>
  </r>
  <r>
    <s v="VOL"/>
    <n v="440449"/>
    <n v="5151"/>
    <n v="4"/>
    <x v="5"/>
    <s v="NINE COLL STRAIGHT PANT"/>
    <x v="1"/>
    <n v="274"/>
  </r>
  <r>
    <s v="VOL"/>
    <n v="440449"/>
    <n v="5151"/>
    <n v="5"/>
    <x v="1"/>
    <s v="NINE COLL STRAIGHT PANT"/>
    <x v="1"/>
    <n v="94"/>
  </r>
  <r>
    <s v="VOL"/>
    <n v="440449"/>
    <n v="9090"/>
    <n v="3"/>
    <x v="2"/>
    <s v="NINE COLL STRAIGHT PANT"/>
    <x v="1"/>
    <n v="20"/>
  </r>
  <r>
    <s v="VOL"/>
    <n v="440449"/>
    <n v="9090"/>
    <n v="5"/>
    <x v="1"/>
    <s v="NINE COLL STRAIGHT PANT"/>
    <x v="1"/>
    <n v="57"/>
  </r>
  <r>
    <s v="VOL"/>
    <n v="440449"/>
    <n v="9090"/>
    <n v="6"/>
    <x v="3"/>
    <s v="NINE COLL STRAIGHT PANT"/>
    <x v="1"/>
    <n v="19"/>
  </r>
  <r>
    <s v="VOL"/>
    <n v="440450"/>
    <n v="5151"/>
    <n v="4"/>
    <x v="5"/>
    <s v="NINE COLL STRAIGHT PANT LONG"/>
    <x v="1"/>
    <n v="20"/>
  </r>
  <r>
    <s v="VOL"/>
    <n v="440450"/>
    <n v="5151"/>
    <n v="5"/>
    <x v="1"/>
    <s v="NINE COLL STRAIGHT PANT LONG"/>
    <x v="1"/>
    <n v="97"/>
  </r>
  <r>
    <s v="VOL"/>
    <n v="440450"/>
    <n v="9090"/>
    <n v="3"/>
    <x v="2"/>
    <s v="NINE COLL STRAIGHT PANT LONG"/>
    <x v="1"/>
    <n v="226"/>
  </r>
  <r>
    <s v="VOL"/>
    <n v="440450"/>
    <n v="9090"/>
    <n v="4"/>
    <x v="5"/>
    <s v="NINE COLL STRAIGHT PANT LONG"/>
    <x v="1"/>
    <n v="246"/>
  </r>
  <r>
    <s v="VOL"/>
    <n v="440450"/>
    <n v="9090"/>
    <n v="5"/>
    <x v="1"/>
    <s v="NINE COLL STRAIGHT PANT LONG"/>
    <x v="1"/>
    <n v="111"/>
  </r>
  <r>
    <s v="VOL"/>
    <n v="440451"/>
    <n v="5151"/>
    <n v="3"/>
    <x v="2"/>
    <s v="TEAM V WARM UP JACKET"/>
    <x v="6"/>
    <n v="29"/>
  </r>
  <r>
    <s v="VOL"/>
    <n v="440452"/>
    <n v="5151"/>
    <n v="2"/>
    <x v="0"/>
    <s v="TEAM V WARM UP PANT"/>
    <x v="1"/>
    <n v="24"/>
  </r>
  <r>
    <s v="VOL"/>
    <n v="440452"/>
    <n v="5151"/>
    <n v="3"/>
    <x v="2"/>
    <s v="TEAM V WARM UP PANT"/>
    <x v="1"/>
    <n v="35"/>
  </r>
  <r>
    <s v="VOL"/>
    <n v="440452"/>
    <n v="9292"/>
    <n v="3"/>
    <x v="2"/>
    <s v="TEAM V WARM UP PANT"/>
    <x v="1"/>
    <n v="60"/>
  </r>
  <r>
    <s v="VOL"/>
    <n v="440453"/>
    <n v="9292"/>
    <n v="3"/>
    <x v="2"/>
    <s v="TEAM V WARM UP PANT LONG"/>
    <x v="1"/>
    <n v="72"/>
  </r>
  <r>
    <s v="VOL"/>
    <n v="440453"/>
    <n v="9292"/>
    <n v="4"/>
    <x v="5"/>
    <s v="TEAM V WARM UP PANT LONG"/>
    <x v="1"/>
    <n v="96"/>
  </r>
  <r>
    <s v="VOL"/>
    <n v="440453"/>
    <n v="9292"/>
    <n v="5"/>
    <x v="1"/>
    <s v="TEAM V WARM UP PANT LONG"/>
    <x v="1"/>
    <n v="36"/>
  </r>
  <r>
    <s v="VOL"/>
    <n v="440455"/>
    <s v="5L5S"/>
    <n v="2"/>
    <x v="0"/>
    <s v="FLEX 1/2 ZIP TOP"/>
    <x v="6"/>
    <n v="122"/>
  </r>
  <r>
    <s v="VOL"/>
    <n v="440455"/>
    <s v="5L5S"/>
    <n v="4"/>
    <x v="5"/>
    <s v="FLEX 1/2 ZIP TOP"/>
    <x v="6"/>
    <n v="91"/>
  </r>
  <r>
    <s v="VOL"/>
    <n v="440455"/>
    <s v="5L5S"/>
    <n v="8"/>
    <x v="6"/>
    <s v="FLEX 1/2 ZIP TOP"/>
    <x v="6"/>
    <n v="62"/>
  </r>
  <r>
    <s v="VOL"/>
    <n v="440455"/>
    <n v="9524"/>
    <n v="2"/>
    <x v="0"/>
    <s v="FLEX 1/2 ZIP TOP"/>
    <x v="6"/>
    <n v="104"/>
  </r>
  <r>
    <s v="VOL"/>
    <n v="440455"/>
    <n v="9524"/>
    <n v="3"/>
    <x v="2"/>
    <s v="FLEX 1/2 ZIP TOP"/>
    <x v="6"/>
    <n v="92"/>
  </r>
  <r>
    <s v="VOL"/>
    <n v="440455"/>
    <n v="9524"/>
    <n v="4"/>
    <x v="5"/>
    <s v="FLEX 1/2 ZIP TOP"/>
    <x v="6"/>
    <n v="88"/>
  </r>
  <r>
    <s v="VOL"/>
    <n v="440455"/>
    <n v="9691"/>
    <n v="2"/>
    <x v="0"/>
    <s v="FLEX 1/2 ZIP TOP"/>
    <x v="6"/>
    <n v="210"/>
  </r>
  <r>
    <s v="VOL"/>
    <n v="440455"/>
    <n v="9691"/>
    <n v="3"/>
    <x v="2"/>
    <s v="FLEX 1/2 ZIP TOP"/>
    <x v="6"/>
    <n v="180"/>
  </r>
  <r>
    <s v="VOL"/>
    <n v="440456"/>
    <n v="9074"/>
    <n v="5"/>
    <x v="1"/>
    <s v="PRO WARM  UP JACKET"/>
    <x v="6"/>
    <n v="50"/>
  </r>
  <r>
    <s v="VOL"/>
    <n v="440545"/>
    <n v="1212"/>
    <n v="3"/>
    <x v="2"/>
    <s v="CORE LOW RIDER SHORT"/>
    <x v="0"/>
    <n v="23"/>
  </r>
  <r>
    <s v="VOL"/>
    <n v="440545"/>
    <n v="1212"/>
    <n v="7"/>
    <x v="4"/>
    <s v="CORE LOW RIDER SHORT"/>
    <x v="0"/>
    <n v="42"/>
  </r>
  <r>
    <s v="VOL"/>
    <n v="440545"/>
    <s v="1M1M"/>
    <n v="3"/>
    <x v="2"/>
    <s v="CORE LOW RIDER SHORT"/>
    <x v="0"/>
    <n v="19"/>
  </r>
  <r>
    <s v="VOL"/>
    <n v="440545"/>
    <s v="1M1M"/>
    <n v="6"/>
    <x v="3"/>
    <s v="CORE LOW RIDER SHORT"/>
    <x v="0"/>
    <n v="22"/>
  </r>
  <r>
    <s v="VOL"/>
    <n v="440545"/>
    <s v="1M1M"/>
    <n v="7"/>
    <x v="4"/>
    <s v="CORE LOW RIDER SHORT"/>
    <x v="0"/>
    <n v="21"/>
  </r>
  <r>
    <s v="VOL"/>
    <n v="440545"/>
    <n v="2020"/>
    <n v="3"/>
    <x v="2"/>
    <s v="CORE LOW RIDER SHORT"/>
    <x v="0"/>
    <n v="52"/>
  </r>
  <r>
    <s v="VOL"/>
    <n v="440545"/>
    <n v="2020"/>
    <n v="4"/>
    <x v="5"/>
    <s v="CORE LOW RIDER SHORT"/>
    <x v="0"/>
    <n v="102"/>
  </r>
  <r>
    <s v="VOL"/>
    <n v="440545"/>
    <n v="2020"/>
    <n v="5"/>
    <x v="1"/>
    <s v="CORE LOW RIDER SHORT"/>
    <x v="0"/>
    <n v="77"/>
  </r>
  <r>
    <s v="VOL"/>
    <n v="440545"/>
    <n v="2020"/>
    <n v="6"/>
    <x v="3"/>
    <s v="CORE LOW RIDER SHORT"/>
    <x v="0"/>
    <n v="65"/>
  </r>
  <r>
    <s v="VOL"/>
    <n v="440545"/>
    <n v="2020"/>
    <n v="7"/>
    <x v="4"/>
    <s v="CORE LOW RIDER SHORT"/>
    <x v="0"/>
    <n v="47"/>
  </r>
  <r>
    <s v="VOL"/>
    <n v="440545"/>
    <n v="4141"/>
    <n v="3"/>
    <x v="2"/>
    <s v="CORE LOW RIDER SHORT"/>
    <x v="0"/>
    <n v="41"/>
  </r>
  <r>
    <s v="VOL"/>
    <n v="440545"/>
    <n v="4141"/>
    <n v="7"/>
    <x v="4"/>
    <s v="CORE LOW RIDER SHORT"/>
    <x v="0"/>
    <n v="20"/>
  </r>
  <r>
    <s v="VOL"/>
    <n v="440545"/>
    <n v="6060"/>
    <n v="3"/>
    <x v="2"/>
    <s v="CORE LOW RIDER SHORT"/>
    <x v="0"/>
    <n v="134"/>
  </r>
  <r>
    <s v="VOL"/>
    <n v="440545"/>
    <n v="6060"/>
    <n v="4"/>
    <x v="5"/>
    <s v="CORE LOW RIDER SHORT"/>
    <x v="0"/>
    <n v="335"/>
  </r>
  <r>
    <s v="VOL"/>
    <n v="440545"/>
    <n v="6060"/>
    <n v="5"/>
    <x v="1"/>
    <s v="CORE LOW RIDER SHORT"/>
    <x v="0"/>
    <n v="286"/>
  </r>
  <r>
    <s v="VOL"/>
    <n v="440545"/>
    <n v="6060"/>
    <n v="6"/>
    <x v="3"/>
    <s v="CORE LOW RIDER SHORT"/>
    <x v="0"/>
    <n v="122"/>
  </r>
  <r>
    <s v="VOL"/>
    <n v="440545"/>
    <n v="6060"/>
    <n v="7"/>
    <x v="4"/>
    <s v="CORE LOW RIDER SHORT"/>
    <x v="0"/>
    <n v="91"/>
  </r>
  <r>
    <s v="VOL"/>
    <n v="440545"/>
    <n v="9090"/>
    <n v="7"/>
    <x v="4"/>
    <s v="CORE LOW RIDER SHORT"/>
    <x v="0"/>
    <n v="41"/>
  </r>
  <r>
    <s v="VOL"/>
    <n v="440546"/>
    <n v="9091"/>
    <n v="3"/>
    <x v="2"/>
    <s v="ELITE 9 MRB PRACTICE SHORT"/>
    <x v="7"/>
    <n v="477"/>
  </r>
  <r>
    <s v="VOL"/>
    <n v="440546"/>
    <n v="9091"/>
    <n v="7"/>
    <x v="4"/>
    <s v="ELITE 9 MRB PRACTICE SHORT"/>
    <x v="7"/>
    <n v="478"/>
  </r>
  <r>
    <s v="VOL"/>
    <n v="440546"/>
    <n v="9292"/>
    <n v="2"/>
    <x v="0"/>
    <s v="ELITE 9 MRB PRACTICE SHORT"/>
    <x v="0"/>
    <n v="54"/>
  </r>
  <r>
    <s v="VOL"/>
    <n v="440546"/>
    <n v="9292"/>
    <n v="3"/>
    <x v="2"/>
    <s v="ELITE 9 MRB PRACTICE SHORT"/>
    <x v="0"/>
    <n v="156"/>
  </r>
  <r>
    <s v="VOL"/>
    <n v="440546"/>
    <n v="9292"/>
    <n v="4"/>
    <x v="5"/>
    <s v="ELITE 9 MRB PRACTICE SHORT"/>
    <x v="0"/>
    <n v="242"/>
  </r>
  <r>
    <s v="VOL"/>
    <n v="440546"/>
    <n v="9292"/>
    <n v="5"/>
    <x v="1"/>
    <s v="ELITE 9 MRB PRACTICE SHORT"/>
    <x v="0"/>
    <n v="178"/>
  </r>
  <r>
    <s v="VOL"/>
    <n v="440546"/>
    <n v="9292"/>
    <n v="6"/>
    <x v="3"/>
    <s v="ELITE 9 MRB PRACTICE SHORT"/>
    <x v="0"/>
    <n v="112"/>
  </r>
  <r>
    <s v="VOL"/>
    <n v="440546"/>
    <n v="9292"/>
    <n v="7"/>
    <x v="4"/>
    <s v="ELITE 9 MRB PRACTICE SHORT"/>
    <x v="0"/>
    <n v="36"/>
  </r>
  <r>
    <s v="VOL"/>
    <n v="440555"/>
    <n v="1212"/>
    <n v="3"/>
    <x v="2"/>
    <s v="ELITE 9 NEWPORT LS JRSY"/>
    <x v="2"/>
    <n v="71"/>
  </r>
  <r>
    <s v="VOL"/>
    <n v="440555"/>
    <n v="1212"/>
    <n v="4"/>
    <x v="5"/>
    <s v="ELITE 9 NEWPORT LS JRSY"/>
    <x v="2"/>
    <n v="67"/>
  </r>
  <r>
    <s v="VOL"/>
    <n v="440555"/>
    <n v="1212"/>
    <n v="5"/>
    <x v="1"/>
    <s v="ELITE 9 NEWPORT LS JRSY"/>
    <x v="2"/>
    <n v="107"/>
  </r>
  <r>
    <s v="VOL"/>
    <n v="440555"/>
    <n v="1212"/>
    <n v="6"/>
    <x v="3"/>
    <s v="ELITE 9 NEWPORT LS JRSY"/>
    <x v="2"/>
    <n v="47"/>
  </r>
  <r>
    <s v="VOL"/>
    <n v="440555"/>
    <s v="3U00"/>
    <n v="3"/>
    <x v="2"/>
    <s v="ELITE 9 NEWPORT LS JRSY"/>
    <x v="2"/>
    <n v="64"/>
  </r>
  <r>
    <s v="VOL"/>
    <n v="440555"/>
    <s v="3U00"/>
    <n v="4"/>
    <x v="5"/>
    <s v="ELITE 9 NEWPORT LS JRSY"/>
    <x v="2"/>
    <n v="74"/>
  </r>
  <r>
    <s v="VOL"/>
    <n v="440555"/>
    <n v="6060"/>
    <n v="3"/>
    <x v="2"/>
    <s v="ELITE 9 NEWPORT LS JRSY"/>
    <x v="2"/>
    <n v="38"/>
  </r>
  <r>
    <s v="VOL"/>
    <n v="440556"/>
    <n v="0"/>
    <n v="3"/>
    <x v="2"/>
    <s v="ELITE 9 NEWPORT SS JRSY"/>
    <x v="4"/>
    <n v="20"/>
  </r>
  <r>
    <s v="VOL"/>
    <n v="440556"/>
    <n v="1000"/>
    <n v="2"/>
    <x v="0"/>
    <s v="ELITE 9 NEWPORT SS JRSY"/>
    <x v="4"/>
    <n v="19"/>
  </r>
  <r>
    <s v="VOL"/>
    <n v="440556"/>
    <n v="1000"/>
    <n v="3"/>
    <x v="2"/>
    <s v="ELITE 9 NEWPORT SS JRSY"/>
    <x v="4"/>
    <n v="53"/>
  </r>
  <r>
    <s v="VOL"/>
    <n v="440556"/>
    <n v="1000"/>
    <n v="4"/>
    <x v="5"/>
    <s v="ELITE 9 NEWPORT SS JRSY"/>
    <x v="4"/>
    <n v="20"/>
  </r>
  <r>
    <s v="VOL"/>
    <n v="440556"/>
    <n v="5100"/>
    <n v="3"/>
    <x v="2"/>
    <s v="ELITE 9 NEWPORT SS JRSY"/>
    <x v="4"/>
    <n v="35"/>
  </r>
  <r>
    <s v="VOL"/>
    <n v="440556"/>
    <n v="5200"/>
    <n v="2"/>
    <x v="0"/>
    <s v="ELITE 9 NEWPORT SS JRSY"/>
    <x v="4"/>
    <n v="19"/>
  </r>
  <r>
    <s v="VOL"/>
    <n v="440556"/>
    <n v="5200"/>
    <n v="3"/>
    <x v="2"/>
    <s v="ELITE 9 NEWPORT SS JRSY"/>
    <x v="4"/>
    <n v="66"/>
  </r>
  <r>
    <s v="VOL"/>
    <n v="440556"/>
    <n v="5200"/>
    <n v="4"/>
    <x v="5"/>
    <s v="ELITE 9 NEWPORT SS JRSY"/>
    <x v="4"/>
    <n v="55"/>
  </r>
  <r>
    <s v="VOL"/>
    <n v="440556"/>
    <n v="5200"/>
    <n v="5"/>
    <x v="1"/>
    <s v="ELITE 9 NEWPORT SS JRSY"/>
    <x v="4"/>
    <n v="36"/>
  </r>
  <r>
    <s v="VOL"/>
    <n v="440556"/>
    <n v="9191"/>
    <n v="3"/>
    <x v="2"/>
    <s v="ELITE 9 NEWPORT SS JRSY"/>
    <x v="4"/>
    <n v="26"/>
  </r>
  <r>
    <s v="VOL"/>
    <n v="440558"/>
    <n v="9030"/>
    <n v="6"/>
    <x v="3"/>
    <s v="CORE BALBOA 3.0 SS JRSY"/>
    <x v="4"/>
    <n v="45"/>
  </r>
  <r>
    <s v="VOL"/>
    <n v="440562"/>
    <s v="1M92"/>
    <n v="7"/>
    <x v="4"/>
    <s v="ELITE 9 COVER UP SHORT"/>
    <x v="0"/>
    <n v="20"/>
  </r>
  <r>
    <s v="VOL"/>
    <n v="440562"/>
    <n v="3290"/>
    <n v="3"/>
    <x v="2"/>
    <s v="ELITE 9 COVER UP SHORT"/>
    <x v="0"/>
    <n v="209"/>
  </r>
  <r>
    <s v="VOL"/>
    <n v="440562"/>
    <n v="3290"/>
    <n v="4"/>
    <x v="5"/>
    <s v="ELITE 9 COVER UP SHORT"/>
    <x v="0"/>
    <n v="117"/>
  </r>
  <r>
    <s v="VOL"/>
    <n v="440562"/>
    <n v="3290"/>
    <n v="5"/>
    <x v="1"/>
    <s v="ELITE 9 COVER UP SHORT"/>
    <x v="0"/>
    <n v="48"/>
  </r>
  <r>
    <s v="VOL"/>
    <n v="440562"/>
    <n v="3290"/>
    <n v="6"/>
    <x v="3"/>
    <s v="ELITE 9 COVER UP SHORT"/>
    <x v="0"/>
    <n v="114"/>
  </r>
  <r>
    <s v="VOL"/>
    <n v="440562"/>
    <n v="3290"/>
    <n v="7"/>
    <x v="4"/>
    <s v="ELITE 9 COVER UP SHORT"/>
    <x v="0"/>
    <n v="60"/>
  </r>
  <r>
    <s v="VOL"/>
    <n v="440563"/>
    <n v="9232"/>
    <n v="4"/>
    <x v="5"/>
    <s v="ELITE 9 TRAINING SHORT"/>
    <x v="0"/>
    <n v="26"/>
  </r>
  <r>
    <s v="VOL"/>
    <n v="440569"/>
    <n v="0"/>
    <n v="2"/>
    <x v="0"/>
    <s v="CORE WOMENS ATTACK TANK"/>
    <x v="5"/>
    <n v="20"/>
  </r>
  <r>
    <s v="VOL"/>
    <n v="440569"/>
    <n v="3232"/>
    <n v="2"/>
    <x v="0"/>
    <s v="CORE WOMENS ATTACK TANK"/>
    <x v="5"/>
    <n v="20"/>
  </r>
  <r>
    <s v="VOL"/>
    <n v="440581"/>
    <s v="1M00"/>
    <n v="6"/>
    <x v="3"/>
    <s v="CORE DUAL HYBRID TOP"/>
    <x v="2"/>
    <n v="47"/>
  </r>
  <r>
    <s v="VOL"/>
    <n v="440581"/>
    <s v="1M00"/>
    <n v="7"/>
    <x v="4"/>
    <s v="CORE DUAL HYBRID TOP"/>
    <x v="2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olHeaderCaption="Sz">
  <location ref="A3:I13" firstHeaderRow="1" firstDataRow="2" firstDataCol="1"/>
  <pivotFields count="8">
    <pivotField showAll="0"/>
    <pivotField showAll="0"/>
    <pivotField showAll="0"/>
    <pivotField showAll="0"/>
    <pivotField axis="axisCol" showAll="0">
      <items count="8">
        <item x="0"/>
        <item x="2"/>
        <item x="5"/>
        <item x="1"/>
        <item x="3"/>
        <item x="4"/>
        <item x="6"/>
        <item t="default"/>
      </items>
    </pivotField>
    <pivotField showAll="0"/>
    <pivotField axis="axisRow" showAll="0">
      <items count="9">
        <item x="3"/>
        <item x="6"/>
        <item x="2"/>
        <item x="1"/>
        <item x="4"/>
        <item x="0"/>
        <item x="5"/>
        <item x="7"/>
        <item t="default"/>
      </items>
    </pivotField>
    <pivotField dataField="1" numFmtId="1" showAll="0"/>
  </pivotFields>
  <rowFields count="1">
    <field x="6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Units Available" fld="7" baseField="0" baseItem="0"/>
  </dataFields>
  <formats count="2">
    <format dxfId="1">
      <pivotArea outline="0" collapsedLevelsAreSubtotals="1" fieldPosition="0">
        <references count="1">
          <reference field="4" count="0" selected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22" showRowHeaders="1" showColHeaders="1" showRowStripes="1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D21" sqref="D21"/>
    </sheetView>
  </sheetViews>
  <sheetFormatPr defaultColWidth="8.85546875" defaultRowHeight="15" x14ac:dyDescent="0.25"/>
  <cols>
    <col min="1" max="1" width="21.42578125" bestFit="1" customWidth="1"/>
    <col min="2" max="2" width="5.140625" bestFit="1" customWidth="1"/>
    <col min="3" max="7" width="5" bestFit="1" customWidth="1"/>
    <col min="8" max="8" width="4.140625" bestFit="1" customWidth="1"/>
    <col min="9" max="9" width="11.28515625" bestFit="1" customWidth="1"/>
  </cols>
  <sheetData>
    <row r="3" spans="1:9" x14ac:dyDescent="0.25">
      <c r="A3" s="4" t="s">
        <v>50</v>
      </c>
      <c r="B3" s="4" t="s">
        <v>68</v>
      </c>
    </row>
    <row r="4" spans="1:9" x14ac:dyDescent="0.25">
      <c r="A4" s="4" t="s">
        <v>48</v>
      </c>
      <c r="B4" s="2" t="s">
        <v>51</v>
      </c>
      <c r="C4" s="2" t="s">
        <v>53</v>
      </c>
      <c r="D4" s="2" t="s">
        <v>56</v>
      </c>
      <c r="E4" s="2" t="s">
        <v>52</v>
      </c>
      <c r="F4" s="2" t="s">
        <v>54</v>
      </c>
      <c r="G4" s="2" t="s">
        <v>55</v>
      </c>
      <c r="H4" s="2" t="s">
        <v>60</v>
      </c>
      <c r="I4" t="s">
        <v>49</v>
      </c>
    </row>
    <row r="5" spans="1:9" x14ac:dyDescent="0.25">
      <c r="A5" s="5" t="s">
        <v>14</v>
      </c>
      <c r="B5" s="7"/>
      <c r="C5" s="7">
        <v>23</v>
      </c>
      <c r="D5" s="7"/>
      <c r="E5" s="7"/>
      <c r="F5" s="7"/>
      <c r="G5" s="7">
        <v>31</v>
      </c>
      <c r="H5" s="7"/>
      <c r="I5" s="6">
        <v>54</v>
      </c>
    </row>
    <row r="6" spans="1:9" x14ac:dyDescent="0.25">
      <c r="A6" s="5" t="s">
        <v>23</v>
      </c>
      <c r="B6" s="7">
        <v>436</v>
      </c>
      <c r="C6" s="7">
        <v>356</v>
      </c>
      <c r="D6" s="7">
        <v>310</v>
      </c>
      <c r="E6" s="7">
        <v>74</v>
      </c>
      <c r="F6" s="7"/>
      <c r="G6" s="7"/>
      <c r="H6" s="7">
        <v>62</v>
      </c>
      <c r="I6" s="6">
        <v>1238</v>
      </c>
    </row>
    <row r="7" spans="1:9" x14ac:dyDescent="0.25">
      <c r="A7" s="5" t="s">
        <v>11</v>
      </c>
      <c r="B7" s="7">
        <v>168</v>
      </c>
      <c r="C7" s="7">
        <v>470</v>
      </c>
      <c r="D7" s="7">
        <v>205</v>
      </c>
      <c r="E7" s="7">
        <v>173</v>
      </c>
      <c r="F7" s="7">
        <v>204</v>
      </c>
      <c r="G7" s="7">
        <v>195</v>
      </c>
      <c r="H7" s="7"/>
      <c r="I7" s="6">
        <v>1415</v>
      </c>
    </row>
    <row r="8" spans="1:9" x14ac:dyDescent="0.25">
      <c r="A8" s="5" t="s">
        <v>8</v>
      </c>
      <c r="B8" s="7">
        <v>96</v>
      </c>
      <c r="C8" s="7">
        <v>820</v>
      </c>
      <c r="D8" s="7">
        <v>1461</v>
      </c>
      <c r="E8" s="7">
        <v>1293</v>
      </c>
      <c r="F8" s="7">
        <v>394</v>
      </c>
      <c r="G8" s="7">
        <v>38</v>
      </c>
      <c r="H8" s="7"/>
      <c r="I8" s="6">
        <v>4102</v>
      </c>
    </row>
    <row r="9" spans="1:9" x14ac:dyDescent="0.25">
      <c r="A9" s="5" t="s">
        <v>20</v>
      </c>
      <c r="B9" s="7">
        <v>649</v>
      </c>
      <c r="C9" s="7">
        <v>1608</v>
      </c>
      <c r="D9" s="7">
        <v>2028</v>
      </c>
      <c r="E9" s="7">
        <v>1003</v>
      </c>
      <c r="F9" s="7">
        <v>342</v>
      </c>
      <c r="G9" s="7">
        <v>120</v>
      </c>
      <c r="H9" s="7"/>
      <c r="I9" s="6">
        <v>5750</v>
      </c>
    </row>
    <row r="10" spans="1:9" x14ac:dyDescent="0.25">
      <c r="A10" s="5" t="s">
        <v>5</v>
      </c>
      <c r="B10" s="7">
        <v>224</v>
      </c>
      <c r="C10" s="7">
        <v>964</v>
      </c>
      <c r="D10" s="7">
        <v>2531</v>
      </c>
      <c r="E10" s="7">
        <v>2060</v>
      </c>
      <c r="F10" s="7">
        <v>936</v>
      </c>
      <c r="G10" s="7">
        <v>457</v>
      </c>
      <c r="H10" s="7"/>
      <c r="I10" s="6">
        <v>7172</v>
      </c>
    </row>
    <row r="11" spans="1:9" x14ac:dyDescent="0.25">
      <c r="A11" s="5" t="s">
        <v>12</v>
      </c>
      <c r="B11" s="7">
        <v>40</v>
      </c>
      <c r="C11" s="7"/>
      <c r="D11" s="7">
        <v>54</v>
      </c>
      <c r="E11" s="7"/>
      <c r="F11" s="7"/>
      <c r="G11" s="7"/>
      <c r="H11" s="7"/>
      <c r="I11" s="6">
        <v>94</v>
      </c>
    </row>
    <row r="12" spans="1:9" x14ac:dyDescent="0.25">
      <c r="A12" s="5" t="s">
        <v>38</v>
      </c>
      <c r="B12" s="7"/>
      <c r="C12" s="7">
        <v>477</v>
      </c>
      <c r="D12" s="7"/>
      <c r="E12" s="7"/>
      <c r="F12" s="7"/>
      <c r="G12" s="7">
        <v>478</v>
      </c>
      <c r="H12" s="7"/>
      <c r="I12" s="6">
        <v>955</v>
      </c>
    </row>
    <row r="13" spans="1:9" x14ac:dyDescent="0.25">
      <c r="A13" s="5" t="s">
        <v>49</v>
      </c>
      <c r="B13" s="7">
        <v>1613</v>
      </c>
      <c r="C13" s="7">
        <v>4718</v>
      </c>
      <c r="D13" s="7">
        <v>6589</v>
      </c>
      <c r="E13" s="7">
        <v>4603</v>
      </c>
      <c r="F13" s="7">
        <v>1876</v>
      </c>
      <c r="G13" s="7">
        <v>1319</v>
      </c>
      <c r="H13" s="7">
        <v>62</v>
      </c>
      <c r="I13" s="6">
        <v>20780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pane ySplit="1" topLeftCell="A143" activePane="bottomLeft" state="frozen"/>
      <selection pane="bottomLeft" activeCell="E213" sqref="E213"/>
    </sheetView>
  </sheetViews>
  <sheetFormatPr defaultColWidth="9.28515625" defaultRowHeight="15" x14ac:dyDescent="0.25"/>
  <cols>
    <col min="1" max="1" width="9.140625" style="2" bestFit="1" customWidth="1"/>
    <col min="2" max="6" width="24.140625" style="2" customWidth="1"/>
    <col min="7" max="7" width="20.28515625" style="2" bestFit="1" customWidth="1"/>
    <col min="8" max="8" width="11.140625" style="2" bestFit="1" customWidth="1"/>
    <col min="9" max="9" width="9.28515625" style="2"/>
    <col min="10" max="10" width="9.28515625" style="10"/>
    <col min="11" max="16384" width="9.28515625" style="2"/>
  </cols>
  <sheetData>
    <row r="1" spans="1:10" ht="21" customHeight="1" x14ac:dyDescent="0.25">
      <c r="A1" s="20" t="s">
        <v>0</v>
      </c>
      <c r="B1" s="20" t="s">
        <v>1</v>
      </c>
      <c r="C1" s="20" t="s">
        <v>66</v>
      </c>
      <c r="D1" s="20" t="s">
        <v>67</v>
      </c>
      <c r="E1" s="20" t="s">
        <v>65</v>
      </c>
      <c r="F1" s="20" t="s">
        <v>2</v>
      </c>
      <c r="G1" s="20" t="s">
        <v>3</v>
      </c>
      <c r="H1" s="21" t="s">
        <v>46</v>
      </c>
      <c r="I1" s="20" t="s">
        <v>69</v>
      </c>
      <c r="J1" s="22" t="s">
        <v>70</v>
      </c>
    </row>
    <row r="2" spans="1:10" x14ac:dyDescent="0.25">
      <c r="A2" s="9" t="s">
        <v>4</v>
      </c>
      <c r="B2" s="9">
        <v>440202</v>
      </c>
      <c r="C2" s="9">
        <v>1212</v>
      </c>
      <c r="D2" s="9">
        <v>2</v>
      </c>
      <c r="E2" s="9" t="s">
        <v>51</v>
      </c>
      <c r="F2" s="9" t="s">
        <v>6</v>
      </c>
      <c r="G2" s="9" t="s">
        <v>5</v>
      </c>
      <c r="H2" s="8">
        <v>43</v>
      </c>
      <c r="I2" s="16">
        <v>43</v>
      </c>
      <c r="J2" s="17">
        <f>H2-I2</f>
        <v>0</v>
      </c>
    </row>
    <row r="3" spans="1:10" x14ac:dyDescent="0.25">
      <c r="A3" s="9" t="s">
        <v>4</v>
      </c>
      <c r="B3" s="9">
        <v>440202</v>
      </c>
      <c r="C3" s="9">
        <v>1313</v>
      </c>
      <c r="D3" s="9">
        <v>2</v>
      </c>
      <c r="E3" s="9" t="s">
        <v>51</v>
      </c>
      <c r="F3" s="9" t="s">
        <v>6</v>
      </c>
      <c r="G3" s="9" t="s">
        <v>5</v>
      </c>
      <c r="H3" s="1">
        <v>52</v>
      </c>
      <c r="I3" s="16">
        <v>44</v>
      </c>
      <c r="J3" s="17">
        <f t="shared" ref="J3:J66" si="0">H3-I3</f>
        <v>8</v>
      </c>
    </row>
    <row r="4" spans="1:10" x14ac:dyDescent="0.25">
      <c r="A4" s="9" t="s">
        <v>4</v>
      </c>
      <c r="B4" s="9">
        <v>440202</v>
      </c>
      <c r="C4" s="9">
        <v>1313</v>
      </c>
      <c r="D4" s="9">
        <v>5</v>
      </c>
      <c r="E4" s="9" t="s">
        <v>52</v>
      </c>
      <c r="F4" s="9" t="s">
        <v>6</v>
      </c>
      <c r="G4" s="9" t="s">
        <v>5</v>
      </c>
      <c r="H4" s="1">
        <v>41</v>
      </c>
      <c r="I4" s="16">
        <v>41</v>
      </c>
      <c r="J4" s="17">
        <f t="shared" si="0"/>
        <v>0</v>
      </c>
    </row>
    <row r="5" spans="1:10" x14ac:dyDescent="0.25">
      <c r="A5" s="9" t="s">
        <v>4</v>
      </c>
      <c r="B5" s="9">
        <v>440202</v>
      </c>
      <c r="C5" s="9">
        <v>2020</v>
      </c>
      <c r="D5" s="9">
        <v>2</v>
      </c>
      <c r="E5" s="9" t="s">
        <v>51</v>
      </c>
      <c r="F5" s="9" t="s">
        <v>6</v>
      </c>
      <c r="G5" s="9" t="s">
        <v>5</v>
      </c>
      <c r="H5" s="1">
        <v>45</v>
      </c>
      <c r="I5" s="16">
        <v>44</v>
      </c>
      <c r="J5" s="17">
        <f t="shared" si="0"/>
        <v>1</v>
      </c>
    </row>
    <row r="6" spans="1:10" x14ac:dyDescent="0.25">
      <c r="A6" s="9" t="s">
        <v>4</v>
      </c>
      <c r="B6" s="9">
        <v>440202</v>
      </c>
      <c r="C6" s="9">
        <v>2020</v>
      </c>
      <c r="D6" s="9">
        <v>3</v>
      </c>
      <c r="E6" s="9" t="s">
        <v>53</v>
      </c>
      <c r="F6" s="9" t="s">
        <v>6</v>
      </c>
      <c r="G6" s="9" t="s">
        <v>5</v>
      </c>
      <c r="H6" s="1">
        <v>90</v>
      </c>
      <c r="I6" s="16">
        <v>89</v>
      </c>
      <c r="J6" s="17">
        <f t="shared" si="0"/>
        <v>1</v>
      </c>
    </row>
    <row r="7" spans="1:10" x14ac:dyDescent="0.25">
      <c r="A7" s="9" t="s">
        <v>4</v>
      </c>
      <c r="B7" s="9">
        <v>440202</v>
      </c>
      <c r="C7" s="9">
        <v>2020</v>
      </c>
      <c r="D7" s="9">
        <v>6</v>
      </c>
      <c r="E7" s="9" t="s">
        <v>54</v>
      </c>
      <c r="F7" s="9" t="s">
        <v>6</v>
      </c>
      <c r="G7" s="9" t="s">
        <v>5</v>
      </c>
      <c r="H7" s="1">
        <v>38</v>
      </c>
      <c r="I7" s="16">
        <v>38</v>
      </c>
      <c r="J7" s="17">
        <f t="shared" si="0"/>
        <v>0</v>
      </c>
    </row>
    <row r="8" spans="1:10" x14ac:dyDescent="0.25">
      <c r="A8" s="9" t="s">
        <v>4</v>
      </c>
      <c r="B8" s="9">
        <v>440202</v>
      </c>
      <c r="C8" s="9">
        <v>2020</v>
      </c>
      <c r="D8" s="9">
        <v>7</v>
      </c>
      <c r="E8" s="9" t="s">
        <v>55</v>
      </c>
      <c r="F8" s="9" t="s">
        <v>6</v>
      </c>
      <c r="G8" s="9" t="s">
        <v>5</v>
      </c>
      <c r="H8" s="1">
        <v>41</v>
      </c>
      <c r="I8" s="16">
        <v>41</v>
      </c>
      <c r="J8" s="17">
        <f t="shared" si="0"/>
        <v>0</v>
      </c>
    </row>
    <row r="9" spans="1:10" x14ac:dyDescent="0.25">
      <c r="A9" s="9" t="s">
        <v>4</v>
      </c>
      <c r="B9" s="9">
        <v>440202</v>
      </c>
      <c r="C9" s="9">
        <v>6060</v>
      </c>
      <c r="D9" s="9">
        <v>3</v>
      </c>
      <c r="E9" s="9" t="s">
        <v>53</v>
      </c>
      <c r="F9" s="9" t="s">
        <v>6</v>
      </c>
      <c r="G9" s="9" t="s">
        <v>5</v>
      </c>
      <c r="H9" s="1">
        <v>30</v>
      </c>
      <c r="I9" s="16">
        <v>30</v>
      </c>
      <c r="J9" s="17">
        <f t="shared" si="0"/>
        <v>0</v>
      </c>
    </row>
    <row r="10" spans="1:10" x14ac:dyDescent="0.25">
      <c r="A10" s="9" t="s">
        <v>4</v>
      </c>
      <c r="B10" s="9">
        <v>440336</v>
      </c>
      <c r="C10" s="9">
        <v>5151</v>
      </c>
      <c r="D10" s="9">
        <v>3</v>
      </c>
      <c r="E10" s="9" t="s">
        <v>53</v>
      </c>
      <c r="F10" s="9" t="s">
        <v>7</v>
      </c>
      <c r="G10" s="9" t="s">
        <v>8</v>
      </c>
      <c r="H10" s="1">
        <v>165</v>
      </c>
      <c r="I10" s="16">
        <v>114</v>
      </c>
      <c r="J10" s="17">
        <f t="shared" si="0"/>
        <v>51</v>
      </c>
    </row>
    <row r="11" spans="1:10" x14ac:dyDescent="0.25">
      <c r="A11" s="9" t="s">
        <v>4</v>
      </c>
      <c r="B11" s="9">
        <v>440336</v>
      </c>
      <c r="C11" s="9">
        <v>5151</v>
      </c>
      <c r="D11" s="9">
        <v>4</v>
      </c>
      <c r="E11" s="9" t="s">
        <v>56</v>
      </c>
      <c r="F11" s="9" t="s">
        <v>7</v>
      </c>
      <c r="G11" s="9" t="s">
        <v>8</v>
      </c>
      <c r="H11" s="1">
        <v>416</v>
      </c>
      <c r="I11" s="16">
        <v>338</v>
      </c>
      <c r="J11" s="17">
        <f t="shared" si="0"/>
        <v>78</v>
      </c>
    </row>
    <row r="12" spans="1:10" x14ac:dyDescent="0.25">
      <c r="A12" s="9" t="s">
        <v>4</v>
      </c>
      <c r="B12" s="9">
        <v>440336</v>
      </c>
      <c r="C12" s="9">
        <v>5151</v>
      </c>
      <c r="D12" s="9">
        <v>5</v>
      </c>
      <c r="E12" s="9" t="s">
        <v>52</v>
      </c>
      <c r="F12" s="9" t="s">
        <v>7</v>
      </c>
      <c r="G12" s="9" t="s">
        <v>8</v>
      </c>
      <c r="H12" s="1">
        <v>299</v>
      </c>
      <c r="I12" s="16">
        <v>230</v>
      </c>
      <c r="J12" s="17">
        <f t="shared" si="0"/>
        <v>69</v>
      </c>
    </row>
    <row r="13" spans="1:10" x14ac:dyDescent="0.25">
      <c r="A13" s="9" t="s">
        <v>4</v>
      </c>
      <c r="B13" s="9">
        <v>440336</v>
      </c>
      <c r="C13" s="9">
        <v>5151</v>
      </c>
      <c r="D13" s="9">
        <v>6</v>
      </c>
      <c r="E13" s="9" t="s">
        <v>54</v>
      </c>
      <c r="F13" s="9" t="s">
        <v>7</v>
      </c>
      <c r="G13" s="9" t="s">
        <v>8</v>
      </c>
      <c r="H13" s="1">
        <v>169</v>
      </c>
      <c r="I13" s="16">
        <v>143</v>
      </c>
      <c r="J13" s="17">
        <f t="shared" si="0"/>
        <v>26</v>
      </c>
    </row>
    <row r="14" spans="1:10" x14ac:dyDescent="0.25">
      <c r="A14" s="9" t="s">
        <v>4</v>
      </c>
      <c r="B14" s="9">
        <v>440336</v>
      </c>
      <c r="C14" s="9">
        <v>5151</v>
      </c>
      <c r="D14" s="9">
        <v>7</v>
      </c>
      <c r="E14" s="9" t="s">
        <v>55</v>
      </c>
      <c r="F14" s="9" t="s">
        <v>7</v>
      </c>
      <c r="G14" s="9" t="s">
        <v>8</v>
      </c>
      <c r="H14" s="1">
        <v>38</v>
      </c>
      <c r="I14" s="16">
        <v>26</v>
      </c>
      <c r="J14" s="17">
        <f t="shared" si="0"/>
        <v>12</v>
      </c>
    </row>
    <row r="15" spans="1:10" x14ac:dyDescent="0.25">
      <c r="A15" s="9" t="s">
        <v>4</v>
      </c>
      <c r="B15" s="9">
        <v>440337</v>
      </c>
      <c r="C15" s="9">
        <v>5151</v>
      </c>
      <c r="D15" s="9">
        <v>4</v>
      </c>
      <c r="E15" s="9" t="s">
        <v>56</v>
      </c>
      <c r="F15" s="9" t="s">
        <v>9</v>
      </c>
      <c r="G15" s="9" t="s">
        <v>8</v>
      </c>
      <c r="H15" s="1">
        <v>67</v>
      </c>
      <c r="I15" s="16">
        <v>33</v>
      </c>
      <c r="J15" s="17">
        <f t="shared" si="0"/>
        <v>34</v>
      </c>
    </row>
    <row r="16" spans="1:10" x14ac:dyDescent="0.25">
      <c r="A16" s="9" t="s">
        <v>4</v>
      </c>
      <c r="B16" s="9">
        <v>440337</v>
      </c>
      <c r="C16" s="9">
        <v>5151</v>
      </c>
      <c r="D16" s="9">
        <v>5</v>
      </c>
      <c r="E16" s="9" t="s">
        <v>52</v>
      </c>
      <c r="F16" s="9" t="s">
        <v>9</v>
      </c>
      <c r="G16" s="9" t="s">
        <v>8</v>
      </c>
      <c r="H16" s="1">
        <v>156</v>
      </c>
      <c r="I16" s="16">
        <v>107</v>
      </c>
      <c r="J16" s="17">
        <f t="shared" si="0"/>
        <v>49</v>
      </c>
    </row>
    <row r="17" spans="1:10" x14ac:dyDescent="0.25">
      <c r="A17" s="9" t="s">
        <v>4</v>
      </c>
      <c r="B17" s="9">
        <v>440337</v>
      </c>
      <c r="C17" s="9">
        <v>5151</v>
      </c>
      <c r="D17" s="9">
        <v>6</v>
      </c>
      <c r="E17" s="9" t="s">
        <v>54</v>
      </c>
      <c r="F17" s="9" t="s">
        <v>9</v>
      </c>
      <c r="G17" s="9" t="s">
        <v>8</v>
      </c>
      <c r="H17" s="1">
        <v>133</v>
      </c>
      <c r="I17" s="16">
        <v>75</v>
      </c>
      <c r="J17" s="17">
        <f t="shared" si="0"/>
        <v>58</v>
      </c>
    </row>
    <row r="18" spans="1:10" x14ac:dyDescent="0.25">
      <c r="A18" s="9" t="s">
        <v>4</v>
      </c>
      <c r="B18" s="9">
        <v>440337</v>
      </c>
      <c r="C18" s="9">
        <v>9090</v>
      </c>
      <c r="D18" s="9">
        <v>3</v>
      </c>
      <c r="E18" s="9" t="s">
        <v>53</v>
      </c>
      <c r="F18" s="11" t="s">
        <v>9</v>
      </c>
      <c r="G18" s="9" t="s">
        <v>8</v>
      </c>
      <c r="H18" s="1">
        <v>75</v>
      </c>
      <c r="I18" s="16">
        <v>69</v>
      </c>
      <c r="J18" s="17">
        <f t="shared" si="0"/>
        <v>6</v>
      </c>
    </row>
    <row r="19" spans="1:10" x14ac:dyDescent="0.25">
      <c r="A19" s="9" t="s">
        <v>4</v>
      </c>
      <c r="B19" s="9">
        <v>440337</v>
      </c>
      <c r="C19" s="9">
        <v>9090</v>
      </c>
      <c r="D19" s="9">
        <v>4</v>
      </c>
      <c r="E19" s="9" t="s">
        <v>56</v>
      </c>
      <c r="F19" s="11" t="s">
        <v>9</v>
      </c>
      <c r="G19" s="9" t="s">
        <v>8</v>
      </c>
      <c r="H19" s="1">
        <v>342</v>
      </c>
      <c r="I19" s="16">
        <v>342</v>
      </c>
      <c r="J19" s="17">
        <f t="shared" si="0"/>
        <v>0</v>
      </c>
    </row>
    <row r="20" spans="1:10" x14ac:dyDescent="0.25">
      <c r="A20" s="9" t="s">
        <v>4</v>
      </c>
      <c r="B20" s="9">
        <v>440337</v>
      </c>
      <c r="C20" s="9">
        <v>9090</v>
      </c>
      <c r="D20" s="9">
        <v>5</v>
      </c>
      <c r="E20" s="9" t="s">
        <v>52</v>
      </c>
      <c r="F20" s="11" t="s">
        <v>9</v>
      </c>
      <c r="G20" s="9" t="s">
        <v>8</v>
      </c>
      <c r="H20" s="1">
        <v>443</v>
      </c>
      <c r="I20" s="16">
        <v>394</v>
      </c>
      <c r="J20" s="17">
        <f t="shared" si="0"/>
        <v>49</v>
      </c>
    </row>
    <row r="21" spans="1:10" x14ac:dyDescent="0.25">
      <c r="A21" s="9" t="s">
        <v>4</v>
      </c>
      <c r="B21" s="9">
        <v>440337</v>
      </c>
      <c r="C21" s="9">
        <v>9090</v>
      </c>
      <c r="D21" s="9">
        <v>6</v>
      </c>
      <c r="E21" s="9" t="s">
        <v>54</v>
      </c>
      <c r="F21" s="11" t="s">
        <v>9</v>
      </c>
      <c r="G21" s="9" t="s">
        <v>8</v>
      </c>
      <c r="H21" s="1">
        <v>73</v>
      </c>
      <c r="I21" s="16">
        <v>9</v>
      </c>
      <c r="J21" s="17">
        <f t="shared" si="0"/>
        <v>64</v>
      </c>
    </row>
    <row r="22" spans="1:10" x14ac:dyDescent="0.25">
      <c r="A22" s="9" t="s">
        <v>4</v>
      </c>
      <c r="B22" s="9">
        <v>440390</v>
      </c>
      <c r="C22" s="9">
        <v>0</v>
      </c>
      <c r="D22" s="9">
        <v>3</v>
      </c>
      <c r="E22" s="9" t="s">
        <v>53</v>
      </c>
      <c r="F22" s="9" t="s">
        <v>10</v>
      </c>
      <c r="G22" s="9" t="s">
        <v>11</v>
      </c>
      <c r="H22" s="1">
        <v>80</v>
      </c>
      <c r="I22" s="16">
        <v>70</v>
      </c>
      <c r="J22" s="17">
        <f t="shared" si="0"/>
        <v>10</v>
      </c>
    </row>
    <row r="23" spans="1:10" x14ac:dyDescent="0.25">
      <c r="A23" s="9" t="s">
        <v>4</v>
      </c>
      <c r="B23" s="9">
        <v>440390</v>
      </c>
      <c r="C23" s="9">
        <v>0</v>
      </c>
      <c r="D23" s="9">
        <v>4</v>
      </c>
      <c r="E23" s="9" t="s">
        <v>56</v>
      </c>
      <c r="F23" s="9" t="s">
        <v>10</v>
      </c>
      <c r="G23" s="9" t="s">
        <v>11</v>
      </c>
      <c r="H23" s="1">
        <v>42</v>
      </c>
      <c r="I23" s="16">
        <v>32</v>
      </c>
      <c r="J23" s="17">
        <f t="shared" si="0"/>
        <v>10</v>
      </c>
    </row>
    <row r="24" spans="1:10" x14ac:dyDescent="0.25">
      <c r="A24" s="9" t="s">
        <v>4</v>
      </c>
      <c r="B24" s="9">
        <v>440390</v>
      </c>
      <c r="C24" s="9">
        <v>0</v>
      </c>
      <c r="D24" s="9">
        <v>7</v>
      </c>
      <c r="E24" s="9" t="s">
        <v>55</v>
      </c>
      <c r="F24" s="9" t="s">
        <v>10</v>
      </c>
      <c r="G24" s="9" t="s">
        <v>11</v>
      </c>
      <c r="H24" s="1">
        <v>47</v>
      </c>
      <c r="I24" s="16">
        <v>36</v>
      </c>
      <c r="J24" s="17">
        <f t="shared" si="0"/>
        <v>11</v>
      </c>
    </row>
    <row r="25" spans="1:10" x14ac:dyDescent="0.25">
      <c r="A25" s="9" t="s">
        <v>4</v>
      </c>
      <c r="B25" s="9">
        <v>440390</v>
      </c>
      <c r="C25" s="9">
        <v>9000</v>
      </c>
      <c r="D25" s="9">
        <v>3</v>
      </c>
      <c r="E25" s="9" t="s">
        <v>53</v>
      </c>
      <c r="F25" s="9" t="s">
        <v>10</v>
      </c>
      <c r="G25" s="9" t="s">
        <v>11</v>
      </c>
      <c r="H25" s="1">
        <v>81</v>
      </c>
      <c r="I25" s="16">
        <v>77</v>
      </c>
      <c r="J25" s="17">
        <f t="shared" si="0"/>
        <v>4</v>
      </c>
    </row>
    <row r="26" spans="1:10" x14ac:dyDescent="0.25">
      <c r="A26" s="9" t="s">
        <v>4</v>
      </c>
      <c r="B26" s="9">
        <v>440390</v>
      </c>
      <c r="C26" s="9">
        <v>9000</v>
      </c>
      <c r="D26" s="9">
        <v>4</v>
      </c>
      <c r="E26" s="9" t="s">
        <v>56</v>
      </c>
      <c r="F26" s="9" t="s">
        <v>10</v>
      </c>
      <c r="G26" s="9" t="s">
        <v>11</v>
      </c>
      <c r="H26" s="1">
        <v>22</v>
      </c>
      <c r="I26" s="16">
        <v>14</v>
      </c>
      <c r="J26" s="17">
        <f t="shared" si="0"/>
        <v>8</v>
      </c>
    </row>
    <row r="27" spans="1:10" x14ac:dyDescent="0.25">
      <c r="A27" s="9" t="s">
        <v>4</v>
      </c>
      <c r="B27" s="9">
        <v>440390</v>
      </c>
      <c r="C27" s="9">
        <v>9000</v>
      </c>
      <c r="D27" s="9">
        <v>7</v>
      </c>
      <c r="E27" s="9" t="s">
        <v>55</v>
      </c>
      <c r="F27" s="9" t="s">
        <v>10</v>
      </c>
      <c r="G27" s="9" t="s">
        <v>11</v>
      </c>
      <c r="H27" s="1">
        <v>35</v>
      </c>
      <c r="I27" s="16">
        <v>32</v>
      </c>
      <c r="J27" s="17">
        <f t="shared" si="0"/>
        <v>3</v>
      </c>
    </row>
    <row r="28" spans="1:10" x14ac:dyDescent="0.25">
      <c r="A28" s="9" t="s">
        <v>4</v>
      </c>
      <c r="B28" s="9">
        <v>440396</v>
      </c>
      <c r="C28" s="9">
        <v>0</v>
      </c>
      <c r="D28" s="9">
        <v>3</v>
      </c>
      <c r="E28" s="9" t="s">
        <v>53</v>
      </c>
      <c r="F28" s="9" t="s">
        <v>13</v>
      </c>
      <c r="G28" s="9" t="s">
        <v>14</v>
      </c>
      <c r="H28" s="1">
        <v>23</v>
      </c>
      <c r="I28" s="16">
        <v>18</v>
      </c>
      <c r="J28" s="17">
        <f t="shared" si="0"/>
        <v>5</v>
      </c>
    </row>
    <row r="29" spans="1:10" x14ac:dyDescent="0.25">
      <c r="A29" s="9" t="s">
        <v>4</v>
      </c>
      <c r="B29" s="9">
        <v>440396</v>
      </c>
      <c r="C29" s="9">
        <v>9190</v>
      </c>
      <c r="D29" s="9">
        <v>7</v>
      </c>
      <c r="E29" s="9" t="s">
        <v>55</v>
      </c>
      <c r="F29" s="9" t="s">
        <v>13</v>
      </c>
      <c r="G29" s="9" t="s">
        <v>14</v>
      </c>
      <c r="H29" s="1">
        <v>31</v>
      </c>
      <c r="I29" s="16">
        <v>31</v>
      </c>
      <c r="J29" s="17">
        <f t="shared" si="0"/>
        <v>0</v>
      </c>
    </row>
    <row r="30" spans="1:10" x14ac:dyDescent="0.25">
      <c r="A30" s="9" t="s">
        <v>4</v>
      </c>
      <c r="B30" s="9">
        <v>440399</v>
      </c>
      <c r="C30" s="9" t="s">
        <v>57</v>
      </c>
      <c r="D30" s="9">
        <v>2</v>
      </c>
      <c r="E30" s="9" t="s">
        <v>51</v>
      </c>
      <c r="F30" s="9" t="s">
        <v>15</v>
      </c>
      <c r="G30" s="9" t="s">
        <v>11</v>
      </c>
      <c r="H30" s="1">
        <v>27</v>
      </c>
      <c r="I30" s="16">
        <v>27</v>
      </c>
      <c r="J30" s="17">
        <f t="shared" si="0"/>
        <v>0</v>
      </c>
    </row>
    <row r="31" spans="1:10" x14ac:dyDescent="0.25">
      <c r="A31" s="9" t="s">
        <v>4</v>
      </c>
      <c r="B31" s="9">
        <v>440399</v>
      </c>
      <c r="C31" s="9" t="s">
        <v>57</v>
      </c>
      <c r="D31" s="9">
        <v>3</v>
      </c>
      <c r="E31" s="9" t="s">
        <v>53</v>
      </c>
      <c r="F31" s="9" t="s">
        <v>15</v>
      </c>
      <c r="G31" s="9" t="s">
        <v>11</v>
      </c>
      <c r="H31" s="1">
        <v>27</v>
      </c>
      <c r="I31" s="16">
        <v>27</v>
      </c>
      <c r="J31" s="17">
        <f t="shared" si="0"/>
        <v>0</v>
      </c>
    </row>
    <row r="32" spans="1:10" x14ac:dyDescent="0.25">
      <c r="A32" s="9" t="s">
        <v>4</v>
      </c>
      <c r="B32" s="9">
        <v>440404</v>
      </c>
      <c r="C32" s="9">
        <v>5252</v>
      </c>
      <c r="D32" s="9">
        <v>2</v>
      </c>
      <c r="E32" s="9" t="s">
        <v>51</v>
      </c>
      <c r="F32" s="9" t="s">
        <v>16</v>
      </c>
      <c r="G32" s="9" t="s">
        <v>5</v>
      </c>
      <c r="H32" s="1">
        <v>30</v>
      </c>
      <c r="I32" s="16">
        <v>29</v>
      </c>
      <c r="J32" s="17">
        <f t="shared" si="0"/>
        <v>1</v>
      </c>
    </row>
    <row r="33" spans="1:10" x14ac:dyDescent="0.25">
      <c r="A33" s="9" t="s">
        <v>4</v>
      </c>
      <c r="B33" s="9">
        <v>440404</v>
      </c>
      <c r="C33" s="9">
        <v>5252</v>
      </c>
      <c r="D33" s="9">
        <v>4</v>
      </c>
      <c r="E33" s="9" t="s">
        <v>56</v>
      </c>
      <c r="F33" s="9" t="s">
        <v>16</v>
      </c>
      <c r="G33" s="9" t="s">
        <v>5</v>
      </c>
      <c r="H33" s="1">
        <v>71</v>
      </c>
      <c r="I33" s="16">
        <v>36</v>
      </c>
      <c r="J33" s="17">
        <f t="shared" si="0"/>
        <v>35</v>
      </c>
    </row>
    <row r="34" spans="1:10" x14ac:dyDescent="0.25">
      <c r="A34" s="9" t="s">
        <v>4</v>
      </c>
      <c r="B34" s="9">
        <v>440411</v>
      </c>
      <c r="C34" s="9">
        <v>0</v>
      </c>
      <c r="D34" s="9">
        <v>2</v>
      </c>
      <c r="E34" s="9" t="s">
        <v>51</v>
      </c>
      <c r="F34" s="9" t="s">
        <v>17</v>
      </c>
      <c r="G34" s="9" t="s">
        <v>11</v>
      </c>
      <c r="H34" s="1">
        <v>27</v>
      </c>
      <c r="I34" s="16">
        <v>27</v>
      </c>
      <c r="J34" s="17">
        <f t="shared" si="0"/>
        <v>0</v>
      </c>
    </row>
    <row r="35" spans="1:10" x14ac:dyDescent="0.25">
      <c r="A35" s="9" t="s">
        <v>4</v>
      </c>
      <c r="B35" s="9">
        <v>440411</v>
      </c>
      <c r="C35" s="9">
        <v>0</v>
      </c>
      <c r="D35" s="9">
        <v>3</v>
      </c>
      <c r="E35" s="9" t="s">
        <v>53</v>
      </c>
      <c r="F35" s="9" t="s">
        <v>17</v>
      </c>
      <c r="G35" s="9" t="s">
        <v>11</v>
      </c>
      <c r="H35" s="1">
        <v>27</v>
      </c>
      <c r="I35" s="16">
        <v>27</v>
      </c>
      <c r="J35" s="17">
        <f t="shared" si="0"/>
        <v>0</v>
      </c>
    </row>
    <row r="36" spans="1:10" x14ac:dyDescent="0.25">
      <c r="A36" s="9" t="s">
        <v>4</v>
      </c>
      <c r="B36" s="9">
        <v>440411</v>
      </c>
      <c r="C36" s="9">
        <v>1000</v>
      </c>
      <c r="D36" s="9">
        <v>2</v>
      </c>
      <c r="E36" s="9" t="s">
        <v>51</v>
      </c>
      <c r="F36" s="9" t="s">
        <v>17</v>
      </c>
      <c r="G36" s="9" t="s">
        <v>11</v>
      </c>
      <c r="H36" s="1">
        <v>27</v>
      </c>
      <c r="I36" s="16">
        <v>27</v>
      </c>
      <c r="J36" s="17">
        <f t="shared" si="0"/>
        <v>0</v>
      </c>
    </row>
    <row r="37" spans="1:10" x14ac:dyDescent="0.25">
      <c r="A37" s="9" t="s">
        <v>4</v>
      </c>
      <c r="B37" s="9">
        <v>440411</v>
      </c>
      <c r="C37" s="9">
        <v>1200</v>
      </c>
      <c r="D37" s="9">
        <v>6</v>
      </c>
      <c r="E37" s="9" t="s">
        <v>54</v>
      </c>
      <c r="F37" s="9" t="s">
        <v>17</v>
      </c>
      <c r="G37" s="9" t="s">
        <v>11</v>
      </c>
      <c r="H37" s="1">
        <v>26</v>
      </c>
      <c r="I37" s="16">
        <v>20</v>
      </c>
      <c r="J37" s="17">
        <f t="shared" si="0"/>
        <v>6</v>
      </c>
    </row>
    <row r="38" spans="1:10" x14ac:dyDescent="0.25">
      <c r="A38" s="9" t="s">
        <v>4</v>
      </c>
      <c r="B38" s="9">
        <v>440411</v>
      </c>
      <c r="C38" s="9">
        <v>2000</v>
      </c>
      <c r="D38" s="9">
        <v>3</v>
      </c>
      <c r="E38" s="9" t="s">
        <v>53</v>
      </c>
      <c r="F38" s="9" t="s">
        <v>17</v>
      </c>
      <c r="G38" s="9" t="s">
        <v>11</v>
      </c>
      <c r="H38" s="1">
        <v>32</v>
      </c>
      <c r="I38" s="16">
        <v>20</v>
      </c>
      <c r="J38" s="17">
        <f t="shared" si="0"/>
        <v>12</v>
      </c>
    </row>
    <row r="39" spans="1:10" x14ac:dyDescent="0.25">
      <c r="A39" s="9" t="s">
        <v>4</v>
      </c>
      <c r="B39" s="9">
        <v>440411</v>
      </c>
      <c r="C39" s="9">
        <v>4100</v>
      </c>
      <c r="D39" s="9">
        <v>5</v>
      </c>
      <c r="E39" s="9" t="s">
        <v>52</v>
      </c>
      <c r="F39" s="9" t="s">
        <v>17</v>
      </c>
      <c r="G39" s="9" t="s">
        <v>11</v>
      </c>
      <c r="H39" s="1">
        <v>39</v>
      </c>
      <c r="I39" s="16">
        <v>38</v>
      </c>
      <c r="J39" s="17">
        <f t="shared" si="0"/>
        <v>1</v>
      </c>
    </row>
    <row r="40" spans="1:10" x14ac:dyDescent="0.25">
      <c r="A40" s="9" t="s">
        <v>4</v>
      </c>
      <c r="B40" s="9">
        <v>440411</v>
      </c>
      <c r="C40" s="9">
        <v>4100</v>
      </c>
      <c r="D40" s="9">
        <v>6</v>
      </c>
      <c r="E40" s="9" t="s">
        <v>54</v>
      </c>
      <c r="F40" s="9" t="s">
        <v>17</v>
      </c>
      <c r="G40" s="9" t="s">
        <v>11</v>
      </c>
      <c r="H40" s="1">
        <v>35</v>
      </c>
      <c r="I40" s="16">
        <v>35</v>
      </c>
      <c r="J40" s="17">
        <f t="shared" si="0"/>
        <v>0</v>
      </c>
    </row>
    <row r="41" spans="1:10" x14ac:dyDescent="0.25">
      <c r="A41" s="9" t="s">
        <v>4</v>
      </c>
      <c r="B41" s="9">
        <v>440411</v>
      </c>
      <c r="C41" s="9">
        <v>4100</v>
      </c>
      <c r="D41" s="9">
        <v>7</v>
      </c>
      <c r="E41" s="9" t="s">
        <v>55</v>
      </c>
      <c r="F41" s="9" t="s">
        <v>17</v>
      </c>
      <c r="G41" s="9" t="s">
        <v>11</v>
      </c>
      <c r="H41" s="1">
        <v>26</v>
      </c>
      <c r="I41" s="16">
        <v>26</v>
      </c>
      <c r="J41" s="17">
        <f t="shared" si="0"/>
        <v>0</v>
      </c>
    </row>
    <row r="42" spans="1:10" x14ac:dyDescent="0.25">
      <c r="A42" s="9" t="s">
        <v>4</v>
      </c>
      <c r="B42" s="9">
        <v>440411</v>
      </c>
      <c r="C42" s="9">
        <v>9090</v>
      </c>
      <c r="D42" s="9">
        <v>7</v>
      </c>
      <c r="E42" s="9" t="s">
        <v>55</v>
      </c>
      <c r="F42" s="11" t="s">
        <v>17</v>
      </c>
      <c r="G42" s="9" t="s">
        <v>11</v>
      </c>
      <c r="H42" s="1">
        <v>20</v>
      </c>
      <c r="I42" s="16">
        <v>14</v>
      </c>
      <c r="J42" s="17">
        <f t="shared" si="0"/>
        <v>6</v>
      </c>
    </row>
    <row r="43" spans="1:10" x14ac:dyDescent="0.25">
      <c r="A43" s="9" t="s">
        <v>4</v>
      </c>
      <c r="B43" s="9">
        <v>440411</v>
      </c>
      <c r="C43" s="9">
        <v>9292</v>
      </c>
      <c r="D43" s="9">
        <v>2</v>
      </c>
      <c r="E43" s="9" t="s">
        <v>51</v>
      </c>
      <c r="F43" s="9" t="s">
        <v>17</v>
      </c>
      <c r="G43" s="9" t="s">
        <v>11</v>
      </c>
      <c r="H43" s="1">
        <v>60</v>
      </c>
      <c r="I43" s="16">
        <v>60</v>
      </c>
      <c r="J43" s="17">
        <f t="shared" si="0"/>
        <v>0</v>
      </c>
    </row>
    <row r="44" spans="1:10" x14ac:dyDescent="0.25">
      <c r="A44" s="9" t="s">
        <v>4</v>
      </c>
      <c r="B44" s="9">
        <v>440411</v>
      </c>
      <c r="C44" s="9">
        <v>9292</v>
      </c>
      <c r="D44" s="9">
        <v>7</v>
      </c>
      <c r="E44" s="9" t="s">
        <v>55</v>
      </c>
      <c r="F44" s="9" t="s">
        <v>17</v>
      </c>
      <c r="G44" s="9" t="s">
        <v>11</v>
      </c>
      <c r="H44" s="1">
        <v>26</v>
      </c>
      <c r="I44" s="16">
        <v>26</v>
      </c>
      <c r="J44" s="17">
        <f t="shared" si="0"/>
        <v>0</v>
      </c>
    </row>
    <row r="45" spans="1:10" x14ac:dyDescent="0.25">
      <c r="A45" s="9" t="s">
        <v>4</v>
      </c>
      <c r="B45" s="9">
        <v>440412</v>
      </c>
      <c r="C45" s="9">
        <v>5100</v>
      </c>
      <c r="D45" s="9">
        <v>7</v>
      </c>
      <c r="E45" s="9" t="s">
        <v>55</v>
      </c>
      <c r="F45" s="9" t="s">
        <v>18</v>
      </c>
      <c r="G45" s="9" t="s">
        <v>11</v>
      </c>
      <c r="H45" s="1">
        <v>19</v>
      </c>
      <c r="I45" s="16">
        <v>16</v>
      </c>
      <c r="J45" s="17">
        <f t="shared" si="0"/>
        <v>3</v>
      </c>
    </row>
    <row r="46" spans="1:10" x14ac:dyDescent="0.25">
      <c r="A46" s="9" t="s">
        <v>4</v>
      </c>
      <c r="B46" s="9">
        <v>440412</v>
      </c>
      <c r="C46" s="9">
        <v>5200</v>
      </c>
      <c r="D46" s="9">
        <v>5</v>
      </c>
      <c r="E46" s="9" t="s">
        <v>52</v>
      </c>
      <c r="F46" s="9" t="s">
        <v>18</v>
      </c>
      <c r="G46" s="9" t="s">
        <v>11</v>
      </c>
      <c r="H46" s="1">
        <v>27</v>
      </c>
      <c r="I46" s="16">
        <v>27</v>
      </c>
      <c r="J46" s="17">
        <f t="shared" si="0"/>
        <v>0</v>
      </c>
    </row>
    <row r="47" spans="1:10" x14ac:dyDescent="0.25">
      <c r="A47" s="9" t="s">
        <v>4</v>
      </c>
      <c r="B47" s="9">
        <v>440412</v>
      </c>
      <c r="C47" s="9">
        <v>5200</v>
      </c>
      <c r="D47" s="9">
        <v>6</v>
      </c>
      <c r="E47" s="9" t="s">
        <v>54</v>
      </c>
      <c r="F47" s="9" t="s">
        <v>18</v>
      </c>
      <c r="G47" s="9" t="s">
        <v>11</v>
      </c>
      <c r="H47" s="1">
        <v>25</v>
      </c>
      <c r="I47" s="16">
        <v>24</v>
      </c>
      <c r="J47" s="17">
        <f t="shared" si="0"/>
        <v>1</v>
      </c>
    </row>
    <row r="48" spans="1:10" x14ac:dyDescent="0.25">
      <c r="A48" s="9" t="s">
        <v>4</v>
      </c>
      <c r="B48" s="9">
        <v>440412</v>
      </c>
      <c r="C48" s="9">
        <v>9000</v>
      </c>
      <c r="D48" s="9">
        <v>6</v>
      </c>
      <c r="E48" s="9" t="s">
        <v>54</v>
      </c>
      <c r="F48" s="11" t="s">
        <v>18</v>
      </c>
      <c r="G48" s="9" t="s">
        <v>11</v>
      </c>
      <c r="H48" s="1">
        <v>24</v>
      </c>
      <c r="I48" s="16">
        <v>10</v>
      </c>
      <c r="J48" s="17">
        <f t="shared" si="0"/>
        <v>14</v>
      </c>
    </row>
    <row r="49" spans="1:10" x14ac:dyDescent="0.25">
      <c r="A49" s="9" t="s">
        <v>4</v>
      </c>
      <c r="B49" s="9">
        <v>440412</v>
      </c>
      <c r="C49" s="9">
        <v>9191</v>
      </c>
      <c r="D49" s="9">
        <v>2</v>
      </c>
      <c r="E49" s="9" t="s">
        <v>51</v>
      </c>
      <c r="F49" s="9" t="s">
        <v>18</v>
      </c>
      <c r="G49" s="9" t="s">
        <v>11</v>
      </c>
      <c r="H49" s="1">
        <v>27</v>
      </c>
      <c r="I49" s="16">
        <v>27</v>
      </c>
      <c r="J49" s="17">
        <f t="shared" si="0"/>
        <v>0</v>
      </c>
    </row>
    <row r="50" spans="1:10" x14ac:dyDescent="0.25">
      <c r="A50" s="9" t="s">
        <v>4</v>
      </c>
      <c r="B50" s="9">
        <v>440413</v>
      </c>
      <c r="C50" s="9">
        <v>0</v>
      </c>
      <c r="D50" s="9">
        <v>2</v>
      </c>
      <c r="E50" s="9" t="s">
        <v>51</v>
      </c>
      <c r="F50" s="9" t="s">
        <v>19</v>
      </c>
      <c r="G50" s="9" t="s">
        <v>20</v>
      </c>
      <c r="H50" s="1">
        <v>21</v>
      </c>
      <c r="I50" s="16">
        <v>21</v>
      </c>
      <c r="J50" s="17">
        <f t="shared" si="0"/>
        <v>0</v>
      </c>
    </row>
    <row r="51" spans="1:10" x14ac:dyDescent="0.25">
      <c r="A51" s="9" t="s">
        <v>4</v>
      </c>
      <c r="B51" s="9">
        <v>440413</v>
      </c>
      <c r="C51" s="9">
        <v>0</v>
      </c>
      <c r="D51" s="9">
        <v>3</v>
      </c>
      <c r="E51" s="9" t="s">
        <v>53</v>
      </c>
      <c r="F51" s="9" t="s">
        <v>19</v>
      </c>
      <c r="G51" s="9" t="s">
        <v>20</v>
      </c>
      <c r="H51" s="1">
        <v>58</v>
      </c>
      <c r="I51" s="16">
        <v>58</v>
      </c>
      <c r="J51" s="17">
        <f t="shared" si="0"/>
        <v>0</v>
      </c>
    </row>
    <row r="52" spans="1:10" x14ac:dyDescent="0.25">
      <c r="A52" s="9" t="s">
        <v>4</v>
      </c>
      <c r="B52" s="9">
        <v>440413</v>
      </c>
      <c r="C52" s="9">
        <v>0</v>
      </c>
      <c r="D52" s="9">
        <v>4</v>
      </c>
      <c r="E52" s="9" t="s">
        <v>56</v>
      </c>
      <c r="F52" s="9" t="s">
        <v>19</v>
      </c>
      <c r="G52" s="9" t="s">
        <v>20</v>
      </c>
      <c r="H52" s="1">
        <v>52</v>
      </c>
      <c r="I52" s="16">
        <v>50</v>
      </c>
      <c r="J52" s="17">
        <f t="shared" si="0"/>
        <v>2</v>
      </c>
    </row>
    <row r="53" spans="1:10" x14ac:dyDescent="0.25">
      <c r="A53" s="9" t="s">
        <v>4</v>
      </c>
      <c r="B53" s="9">
        <v>440413</v>
      </c>
      <c r="C53" s="9">
        <v>1000</v>
      </c>
      <c r="D53" s="9">
        <v>3</v>
      </c>
      <c r="E53" s="9" t="s">
        <v>53</v>
      </c>
      <c r="F53" s="9" t="s">
        <v>19</v>
      </c>
      <c r="G53" s="9" t="s">
        <v>20</v>
      </c>
      <c r="H53" s="1">
        <v>27</v>
      </c>
      <c r="I53" s="16">
        <v>27</v>
      </c>
      <c r="J53" s="17">
        <f t="shared" si="0"/>
        <v>0</v>
      </c>
    </row>
    <row r="54" spans="1:10" x14ac:dyDescent="0.25">
      <c r="A54" s="9" t="s">
        <v>4</v>
      </c>
      <c r="B54" s="9">
        <v>440413</v>
      </c>
      <c r="C54" s="9">
        <v>5200</v>
      </c>
      <c r="D54" s="9">
        <v>2</v>
      </c>
      <c r="E54" s="9" t="s">
        <v>51</v>
      </c>
      <c r="F54" s="9" t="s">
        <v>19</v>
      </c>
      <c r="G54" s="9" t="s">
        <v>20</v>
      </c>
      <c r="H54" s="1">
        <v>27</v>
      </c>
      <c r="I54" s="16">
        <v>27</v>
      </c>
      <c r="J54" s="17">
        <f t="shared" si="0"/>
        <v>0</v>
      </c>
    </row>
    <row r="55" spans="1:10" x14ac:dyDescent="0.25">
      <c r="A55" s="9" t="s">
        <v>4</v>
      </c>
      <c r="B55" s="9">
        <v>440413</v>
      </c>
      <c r="C55" s="9">
        <v>5200</v>
      </c>
      <c r="D55" s="9">
        <v>5</v>
      </c>
      <c r="E55" s="9" t="s">
        <v>52</v>
      </c>
      <c r="F55" s="9" t="s">
        <v>19</v>
      </c>
      <c r="G55" s="9" t="s">
        <v>20</v>
      </c>
      <c r="H55" s="1">
        <v>39</v>
      </c>
      <c r="I55" s="16">
        <v>37</v>
      </c>
      <c r="J55" s="17">
        <f t="shared" si="0"/>
        <v>2</v>
      </c>
    </row>
    <row r="56" spans="1:10" x14ac:dyDescent="0.25">
      <c r="A56" s="9" t="s">
        <v>4</v>
      </c>
      <c r="B56" s="9">
        <v>440414</v>
      </c>
      <c r="C56" s="9">
        <v>5200</v>
      </c>
      <c r="D56" s="9">
        <v>4</v>
      </c>
      <c r="E56" s="9" t="s">
        <v>56</v>
      </c>
      <c r="F56" s="9" t="s">
        <v>21</v>
      </c>
      <c r="G56" s="9" t="s">
        <v>12</v>
      </c>
      <c r="H56" s="1">
        <v>54</v>
      </c>
      <c r="I56" s="16">
        <v>49</v>
      </c>
      <c r="J56" s="17">
        <f t="shared" si="0"/>
        <v>5</v>
      </c>
    </row>
    <row r="57" spans="1:10" x14ac:dyDescent="0.25">
      <c r="A57" s="9" t="s">
        <v>4</v>
      </c>
      <c r="B57" s="9">
        <v>440415</v>
      </c>
      <c r="C57" s="9">
        <v>0</v>
      </c>
      <c r="D57" s="9">
        <v>3</v>
      </c>
      <c r="E57" s="9" t="s">
        <v>53</v>
      </c>
      <c r="F57" s="9" t="s">
        <v>22</v>
      </c>
      <c r="G57" s="9" t="s">
        <v>20</v>
      </c>
      <c r="H57" s="1">
        <v>166</v>
      </c>
      <c r="I57" s="16">
        <v>159</v>
      </c>
      <c r="J57" s="17">
        <f t="shared" si="0"/>
        <v>7</v>
      </c>
    </row>
    <row r="58" spans="1:10" x14ac:dyDescent="0.25">
      <c r="A58" s="9" t="s">
        <v>4</v>
      </c>
      <c r="B58" s="9">
        <v>440415</v>
      </c>
      <c r="C58" s="9">
        <v>0</v>
      </c>
      <c r="D58" s="9">
        <v>4</v>
      </c>
      <c r="E58" s="9" t="s">
        <v>56</v>
      </c>
      <c r="F58" s="9" t="s">
        <v>22</v>
      </c>
      <c r="G58" s="9" t="s">
        <v>20</v>
      </c>
      <c r="H58" s="1">
        <v>410</v>
      </c>
      <c r="I58" s="16">
        <v>385</v>
      </c>
      <c r="J58" s="17">
        <f t="shared" si="0"/>
        <v>25</v>
      </c>
    </row>
    <row r="59" spans="1:10" x14ac:dyDescent="0.25">
      <c r="A59" s="9" t="s">
        <v>4</v>
      </c>
      <c r="B59" s="9">
        <v>440415</v>
      </c>
      <c r="C59" s="9">
        <v>0</v>
      </c>
      <c r="D59" s="9">
        <v>5</v>
      </c>
      <c r="E59" s="9" t="s">
        <v>52</v>
      </c>
      <c r="F59" s="9" t="s">
        <v>22</v>
      </c>
      <c r="G59" s="9" t="s">
        <v>20</v>
      </c>
      <c r="H59" s="1">
        <v>227</v>
      </c>
      <c r="I59" s="16">
        <v>195</v>
      </c>
      <c r="J59" s="17">
        <f t="shared" si="0"/>
        <v>32</v>
      </c>
    </row>
    <row r="60" spans="1:10" x14ac:dyDescent="0.25">
      <c r="A60" s="9" t="s">
        <v>4</v>
      </c>
      <c r="B60" s="9">
        <v>440415</v>
      </c>
      <c r="C60" s="9">
        <v>0</v>
      </c>
      <c r="D60" s="9">
        <v>6</v>
      </c>
      <c r="E60" s="9" t="s">
        <v>54</v>
      </c>
      <c r="F60" s="9" t="s">
        <v>22</v>
      </c>
      <c r="G60" s="9" t="s">
        <v>20</v>
      </c>
      <c r="H60" s="1">
        <v>56</v>
      </c>
      <c r="I60" s="16">
        <v>36</v>
      </c>
      <c r="J60" s="17">
        <f t="shared" si="0"/>
        <v>20</v>
      </c>
    </row>
    <row r="61" spans="1:10" x14ac:dyDescent="0.25">
      <c r="A61" s="9" t="s">
        <v>4</v>
      </c>
      <c r="B61" s="9">
        <v>440415</v>
      </c>
      <c r="C61" s="9">
        <v>0</v>
      </c>
      <c r="D61" s="9">
        <v>7</v>
      </c>
      <c r="E61" s="9" t="s">
        <v>55</v>
      </c>
      <c r="F61" s="9" t="s">
        <v>22</v>
      </c>
      <c r="G61" s="9" t="s">
        <v>20</v>
      </c>
      <c r="H61" s="1">
        <v>47</v>
      </c>
      <c r="I61" s="16">
        <v>32</v>
      </c>
      <c r="J61" s="17">
        <f t="shared" si="0"/>
        <v>15</v>
      </c>
    </row>
    <row r="62" spans="1:10" x14ac:dyDescent="0.25">
      <c r="A62" s="9" t="s">
        <v>4</v>
      </c>
      <c r="B62" s="9">
        <v>440415</v>
      </c>
      <c r="C62" s="9">
        <v>5100</v>
      </c>
      <c r="D62" s="9">
        <v>2</v>
      </c>
      <c r="E62" s="9" t="s">
        <v>51</v>
      </c>
      <c r="F62" s="9" t="s">
        <v>22</v>
      </c>
      <c r="G62" s="9" t="s">
        <v>20</v>
      </c>
      <c r="H62" s="1">
        <v>41</v>
      </c>
      <c r="I62" s="16">
        <v>38</v>
      </c>
      <c r="J62" s="17">
        <f t="shared" si="0"/>
        <v>3</v>
      </c>
    </row>
    <row r="63" spans="1:10" x14ac:dyDescent="0.25">
      <c r="A63" s="9" t="s">
        <v>4</v>
      </c>
      <c r="B63" s="9">
        <v>440415</v>
      </c>
      <c r="C63" s="9">
        <v>5100</v>
      </c>
      <c r="D63" s="9">
        <v>3</v>
      </c>
      <c r="E63" s="9" t="s">
        <v>53</v>
      </c>
      <c r="F63" s="9" t="s">
        <v>22</v>
      </c>
      <c r="G63" s="9" t="s">
        <v>20</v>
      </c>
      <c r="H63" s="1">
        <v>138</v>
      </c>
      <c r="I63" s="16">
        <v>138</v>
      </c>
      <c r="J63" s="17">
        <f t="shared" si="0"/>
        <v>0</v>
      </c>
    </row>
    <row r="64" spans="1:10" x14ac:dyDescent="0.25">
      <c r="A64" s="9" t="s">
        <v>4</v>
      </c>
      <c r="B64" s="9">
        <v>440415</v>
      </c>
      <c r="C64" s="9">
        <v>5100</v>
      </c>
      <c r="D64" s="9">
        <v>4</v>
      </c>
      <c r="E64" s="9" t="s">
        <v>56</v>
      </c>
      <c r="F64" s="9" t="s">
        <v>22</v>
      </c>
      <c r="G64" s="9" t="s">
        <v>20</v>
      </c>
      <c r="H64" s="1">
        <v>149</v>
      </c>
      <c r="I64" s="16">
        <v>145</v>
      </c>
      <c r="J64" s="17">
        <f t="shared" si="0"/>
        <v>4</v>
      </c>
    </row>
    <row r="65" spans="1:10" x14ac:dyDescent="0.25">
      <c r="A65" s="9" t="s">
        <v>4</v>
      </c>
      <c r="B65" s="9">
        <v>440415</v>
      </c>
      <c r="C65" s="9">
        <v>5200</v>
      </c>
      <c r="D65" s="9">
        <v>2</v>
      </c>
      <c r="E65" s="9" t="s">
        <v>51</v>
      </c>
      <c r="F65" s="9" t="s">
        <v>22</v>
      </c>
      <c r="G65" s="9" t="s">
        <v>20</v>
      </c>
      <c r="H65" s="1">
        <v>96</v>
      </c>
      <c r="I65" s="16">
        <v>6</v>
      </c>
      <c r="J65" s="17">
        <f t="shared" si="0"/>
        <v>90</v>
      </c>
    </row>
    <row r="66" spans="1:10" x14ac:dyDescent="0.25">
      <c r="A66" s="9" t="s">
        <v>4</v>
      </c>
      <c r="B66" s="9">
        <v>440415</v>
      </c>
      <c r="C66" s="9">
        <v>5200</v>
      </c>
      <c r="D66" s="9">
        <v>3</v>
      </c>
      <c r="E66" s="9" t="s">
        <v>53</v>
      </c>
      <c r="F66" s="9" t="s">
        <v>22</v>
      </c>
      <c r="G66" s="9" t="s">
        <v>20</v>
      </c>
      <c r="H66" s="1">
        <v>180</v>
      </c>
      <c r="I66" s="16">
        <v>60</v>
      </c>
      <c r="J66" s="17">
        <f t="shared" si="0"/>
        <v>120</v>
      </c>
    </row>
    <row r="67" spans="1:10" x14ac:dyDescent="0.25">
      <c r="A67" s="9" t="s">
        <v>4</v>
      </c>
      <c r="B67" s="9">
        <v>440415</v>
      </c>
      <c r="C67" s="9">
        <v>5200</v>
      </c>
      <c r="D67" s="9">
        <v>4</v>
      </c>
      <c r="E67" s="9" t="s">
        <v>56</v>
      </c>
      <c r="F67" s="9" t="s">
        <v>22</v>
      </c>
      <c r="G67" s="9" t="s">
        <v>20</v>
      </c>
      <c r="H67" s="1">
        <v>344</v>
      </c>
      <c r="I67" s="16">
        <v>189</v>
      </c>
      <c r="J67" s="17">
        <f t="shared" ref="J67:J130" si="1">H67-I67</f>
        <v>155</v>
      </c>
    </row>
    <row r="68" spans="1:10" x14ac:dyDescent="0.25">
      <c r="A68" s="9" t="s">
        <v>4</v>
      </c>
      <c r="B68" s="9">
        <v>440415</v>
      </c>
      <c r="C68" s="9">
        <v>5200</v>
      </c>
      <c r="D68" s="9">
        <v>5</v>
      </c>
      <c r="E68" s="9" t="s">
        <v>52</v>
      </c>
      <c r="F68" s="9" t="s">
        <v>22</v>
      </c>
      <c r="G68" s="9" t="s">
        <v>20</v>
      </c>
      <c r="H68" s="1">
        <v>203</v>
      </c>
      <c r="I68" s="16">
        <v>118</v>
      </c>
      <c r="J68" s="17">
        <f t="shared" si="1"/>
        <v>85</v>
      </c>
    </row>
    <row r="69" spans="1:10" x14ac:dyDescent="0.25">
      <c r="A69" s="9" t="s">
        <v>4</v>
      </c>
      <c r="B69" s="9">
        <v>440415</v>
      </c>
      <c r="C69" s="9">
        <v>5200</v>
      </c>
      <c r="D69" s="9">
        <v>6</v>
      </c>
      <c r="E69" s="9" t="s">
        <v>54</v>
      </c>
      <c r="F69" s="9" t="s">
        <v>22</v>
      </c>
      <c r="G69" s="9" t="s">
        <v>20</v>
      </c>
      <c r="H69" s="1">
        <v>139</v>
      </c>
      <c r="I69" s="16">
        <v>104</v>
      </c>
      <c r="J69" s="17">
        <f t="shared" si="1"/>
        <v>35</v>
      </c>
    </row>
    <row r="70" spans="1:10" x14ac:dyDescent="0.25">
      <c r="A70" s="9" t="s">
        <v>4</v>
      </c>
      <c r="B70" s="9">
        <v>440415</v>
      </c>
      <c r="C70" s="9">
        <v>5200</v>
      </c>
      <c r="D70" s="9">
        <v>7</v>
      </c>
      <c r="E70" s="9" t="s">
        <v>55</v>
      </c>
      <c r="F70" s="9" t="s">
        <v>22</v>
      </c>
      <c r="G70" s="9" t="s">
        <v>20</v>
      </c>
      <c r="H70" s="1">
        <v>51</v>
      </c>
      <c r="I70" s="16">
        <v>22</v>
      </c>
      <c r="J70" s="17">
        <f t="shared" si="1"/>
        <v>29</v>
      </c>
    </row>
    <row r="71" spans="1:10" x14ac:dyDescent="0.25">
      <c r="A71" s="9" t="s">
        <v>4</v>
      </c>
      <c r="B71" s="9">
        <v>440423</v>
      </c>
      <c r="C71" s="9">
        <v>1000</v>
      </c>
      <c r="D71" s="9">
        <v>3</v>
      </c>
      <c r="E71" s="9" t="s">
        <v>53</v>
      </c>
      <c r="F71" s="9" t="s">
        <v>24</v>
      </c>
      <c r="G71" s="9" t="s">
        <v>23</v>
      </c>
      <c r="H71" s="1">
        <v>20</v>
      </c>
      <c r="I71" s="16">
        <v>20</v>
      </c>
      <c r="J71" s="17">
        <f t="shared" si="1"/>
        <v>0</v>
      </c>
    </row>
    <row r="72" spans="1:10" x14ac:dyDescent="0.25">
      <c r="A72" s="9" t="s">
        <v>4</v>
      </c>
      <c r="B72" s="9">
        <v>440423</v>
      </c>
      <c r="C72" s="9">
        <v>1000</v>
      </c>
      <c r="D72" s="9">
        <v>4</v>
      </c>
      <c r="E72" s="9" t="s">
        <v>56</v>
      </c>
      <c r="F72" s="9" t="s">
        <v>24</v>
      </c>
      <c r="G72" s="9" t="s">
        <v>23</v>
      </c>
      <c r="H72" s="1">
        <v>50</v>
      </c>
      <c r="I72" s="16">
        <v>42</v>
      </c>
      <c r="J72" s="17">
        <f t="shared" si="1"/>
        <v>8</v>
      </c>
    </row>
    <row r="73" spans="1:10" x14ac:dyDescent="0.25">
      <c r="A73" s="9" t="s">
        <v>4</v>
      </c>
      <c r="B73" s="9">
        <v>440423</v>
      </c>
      <c r="C73" s="9">
        <v>1000</v>
      </c>
      <c r="D73" s="9">
        <v>5</v>
      </c>
      <c r="E73" s="9" t="s">
        <v>52</v>
      </c>
      <c r="F73" s="9" t="s">
        <v>24</v>
      </c>
      <c r="G73" s="9" t="s">
        <v>23</v>
      </c>
      <c r="H73" s="1">
        <v>24</v>
      </c>
      <c r="I73" s="16">
        <v>5</v>
      </c>
      <c r="J73" s="17">
        <f t="shared" si="1"/>
        <v>19</v>
      </c>
    </row>
    <row r="74" spans="1:10" x14ac:dyDescent="0.25">
      <c r="A74" s="9" t="s">
        <v>4</v>
      </c>
      <c r="B74" s="9">
        <v>440423</v>
      </c>
      <c r="C74" s="9">
        <v>5110</v>
      </c>
      <c r="D74" s="9">
        <v>3</v>
      </c>
      <c r="E74" s="9" t="s">
        <v>53</v>
      </c>
      <c r="F74" s="9" t="s">
        <v>24</v>
      </c>
      <c r="G74" s="9" t="s">
        <v>23</v>
      </c>
      <c r="H74" s="1">
        <v>35</v>
      </c>
      <c r="I74" s="16">
        <v>24</v>
      </c>
      <c r="J74" s="17">
        <f t="shared" si="1"/>
        <v>11</v>
      </c>
    </row>
    <row r="75" spans="1:10" x14ac:dyDescent="0.25">
      <c r="A75" s="9" t="s">
        <v>4</v>
      </c>
      <c r="B75" s="9">
        <v>440423</v>
      </c>
      <c r="C75" s="9">
        <v>5200</v>
      </c>
      <c r="D75" s="9">
        <v>4</v>
      </c>
      <c r="E75" s="9" t="s">
        <v>56</v>
      </c>
      <c r="F75" s="9" t="s">
        <v>24</v>
      </c>
      <c r="G75" s="9" t="s">
        <v>23</v>
      </c>
      <c r="H75" s="1">
        <v>81</v>
      </c>
      <c r="I75" s="16">
        <v>81</v>
      </c>
      <c r="J75" s="17">
        <f t="shared" si="1"/>
        <v>0</v>
      </c>
    </row>
    <row r="76" spans="1:10" x14ac:dyDescent="0.25">
      <c r="A76" s="9" t="s">
        <v>4</v>
      </c>
      <c r="B76" s="9">
        <v>440441</v>
      </c>
      <c r="C76" s="9">
        <v>5100</v>
      </c>
      <c r="D76" s="9">
        <v>3</v>
      </c>
      <c r="E76" s="9" t="s">
        <v>53</v>
      </c>
      <c r="F76" s="9" t="s">
        <v>25</v>
      </c>
      <c r="G76" s="9" t="s">
        <v>11</v>
      </c>
      <c r="H76" s="1">
        <v>50</v>
      </c>
      <c r="I76" s="16">
        <v>50</v>
      </c>
      <c r="J76" s="17">
        <f t="shared" si="1"/>
        <v>0</v>
      </c>
    </row>
    <row r="77" spans="1:10" x14ac:dyDescent="0.25">
      <c r="A77" s="9" t="s">
        <v>4</v>
      </c>
      <c r="B77" s="9">
        <v>440442</v>
      </c>
      <c r="C77" s="9">
        <v>0</v>
      </c>
      <c r="D77" s="9">
        <v>2</v>
      </c>
      <c r="E77" s="9" t="s">
        <v>51</v>
      </c>
      <c r="F77" s="9" t="s">
        <v>26</v>
      </c>
      <c r="G77" s="9" t="s">
        <v>20</v>
      </c>
      <c r="H77" s="1">
        <v>52</v>
      </c>
      <c r="I77" s="16">
        <v>51</v>
      </c>
      <c r="J77" s="17">
        <f t="shared" si="1"/>
        <v>1</v>
      </c>
    </row>
    <row r="78" spans="1:10" x14ac:dyDescent="0.25">
      <c r="A78" s="9" t="s">
        <v>4</v>
      </c>
      <c r="B78" s="9">
        <v>440442</v>
      </c>
      <c r="C78" s="9">
        <v>1000</v>
      </c>
      <c r="D78" s="9">
        <v>2</v>
      </c>
      <c r="E78" s="9" t="s">
        <v>51</v>
      </c>
      <c r="F78" s="9" t="s">
        <v>26</v>
      </c>
      <c r="G78" s="9" t="s">
        <v>20</v>
      </c>
      <c r="H78" s="1">
        <v>26</v>
      </c>
      <c r="I78" s="16">
        <v>17</v>
      </c>
      <c r="J78" s="17">
        <f t="shared" si="1"/>
        <v>9</v>
      </c>
    </row>
    <row r="79" spans="1:10" x14ac:dyDescent="0.25">
      <c r="A79" s="9" t="s">
        <v>4</v>
      </c>
      <c r="B79" s="9">
        <v>440442</v>
      </c>
      <c r="C79" s="9">
        <v>1000</v>
      </c>
      <c r="D79" s="9">
        <v>3</v>
      </c>
      <c r="E79" s="9" t="s">
        <v>53</v>
      </c>
      <c r="F79" s="9" t="s">
        <v>26</v>
      </c>
      <c r="G79" s="9" t="s">
        <v>20</v>
      </c>
      <c r="H79" s="1">
        <v>98</v>
      </c>
      <c r="I79" s="16">
        <v>90</v>
      </c>
      <c r="J79" s="17">
        <f t="shared" si="1"/>
        <v>8</v>
      </c>
    </row>
    <row r="80" spans="1:10" x14ac:dyDescent="0.25">
      <c r="A80" s="9" t="s">
        <v>4</v>
      </c>
      <c r="B80" s="9">
        <v>440442</v>
      </c>
      <c r="C80" s="9">
        <v>1000</v>
      </c>
      <c r="D80" s="9">
        <v>4</v>
      </c>
      <c r="E80" s="9" t="s">
        <v>56</v>
      </c>
      <c r="F80" s="9" t="s">
        <v>26</v>
      </c>
      <c r="G80" s="9" t="s">
        <v>20</v>
      </c>
      <c r="H80" s="1">
        <v>187</v>
      </c>
      <c r="I80" s="16">
        <v>177</v>
      </c>
      <c r="J80" s="17">
        <f t="shared" si="1"/>
        <v>10</v>
      </c>
    </row>
    <row r="81" spans="1:10" x14ac:dyDescent="0.25">
      <c r="A81" s="9" t="s">
        <v>4</v>
      </c>
      <c r="B81" s="9">
        <v>440442</v>
      </c>
      <c r="C81" s="9">
        <v>1000</v>
      </c>
      <c r="D81" s="9">
        <v>5</v>
      </c>
      <c r="E81" s="9" t="s">
        <v>52</v>
      </c>
      <c r="F81" s="9" t="s">
        <v>26</v>
      </c>
      <c r="G81" s="9" t="s">
        <v>20</v>
      </c>
      <c r="H81" s="1">
        <v>253</v>
      </c>
      <c r="I81" s="16">
        <v>216</v>
      </c>
      <c r="J81" s="17">
        <f t="shared" si="1"/>
        <v>37</v>
      </c>
    </row>
    <row r="82" spans="1:10" x14ac:dyDescent="0.25">
      <c r="A82" s="9" t="s">
        <v>4</v>
      </c>
      <c r="B82" s="9">
        <v>440442</v>
      </c>
      <c r="C82" s="9">
        <v>1000</v>
      </c>
      <c r="D82" s="9">
        <v>6</v>
      </c>
      <c r="E82" s="9" t="s">
        <v>54</v>
      </c>
      <c r="F82" s="9" t="s">
        <v>26</v>
      </c>
      <c r="G82" s="9" t="s">
        <v>20</v>
      </c>
      <c r="H82" s="1">
        <v>66</v>
      </c>
      <c r="I82" s="16">
        <v>43</v>
      </c>
      <c r="J82" s="17">
        <f t="shared" si="1"/>
        <v>23</v>
      </c>
    </row>
    <row r="83" spans="1:10" x14ac:dyDescent="0.25">
      <c r="A83" s="9" t="s">
        <v>4</v>
      </c>
      <c r="B83" s="9">
        <v>440442</v>
      </c>
      <c r="C83" s="9">
        <v>5100</v>
      </c>
      <c r="D83" s="9">
        <v>2</v>
      </c>
      <c r="E83" s="9" t="s">
        <v>51</v>
      </c>
      <c r="F83" s="9" t="s">
        <v>26</v>
      </c>
      <c r="G83" s="9" t="s">
        <v>20</v>
      </c>
      <c r="H83" s="1">
        <v>26</v>
      </c>
      <c r="I83" s="16">
        <v>26</v>
      </c>
      <c r="J83" s="17">
        <f t="shared" si="1"/>
        <v>0</v>
      </c>
    </row>
    <row r="84" spans="1:10" x14ac:dyDescent="0.25">
      <c r="A84" s="9" t="s">
        <v>4</v>
      </c>
      <c r="B84" s="9">
        <v>440442</v>
      </c>
      <c r="C84" s="9">
        <v>5200</v>
      </c>
      <c r="D84" s="9">
        <v>3</v>
      </c>
      <c r="E84" s="9" t="s">
        <v>53</v>
      </c>
      <c r="F84" s="9" t="s">
        <v>26</v>
      </c>
      <c r="G84" s="9" t="s">
        <v>20</v>
      </c>
      <c r="H84" s="1">
        <v>26</v>
      </c>
      <c r="I84" s="16">
        <v>26</v>
      </c>
      <c r="J84" s="17">
        <f t="shared" si="1"/>
        <v>0</v>
      </c>
    </row>
    <row r="85" spans="1:10" x14ac:dyDescent="0.25">
      <c r="A85" s="9" t="s">
        <v>4</v>
      </c>
      <c r="B85" s="9">
        <v>440442</v>
      </c>
      <c r="C85" s="9">
        <v>5200</v>
      </c>
      <c r="D85" s="9">
        <v>6</v>
      </c>
      <c r="E85" s="9" t="s">
        <v>54</v>
      </c>
      <c r="F85" s="9" t="s">
        <v>26</v>
      </c>
      <c r="G85" s="9" t="s">
        <v>20</v>
      </c>
      <c r="H85" s="1">
        <v>36</v>
      </c>
      <c r="I85" s="16">
        <v>35</v>
      </c>
      <c r="J85" s="17">
        <f t="shared" si="1"/>
        <v>1</v>
      </c>
    </row>
    <row r="86" spans="1:10" x14ac:dyDescent="0.25">
      <c r="A86" s="9" t="s">
        <v>4</v>
      </c>
      <c r="B86" s="9">
        <v>440442</v>
      </c>
      <c r="C86" s="9">
        <v>6000</v>
      </c>
      <c r="D86" s="9">
        <v>5</v>
      </c>
      <c r="E86" s="9" t="s">
        <v>52</v>
      </c>
      <c r="F86" s="9" t="s">
        <v>26</v>
      </c>
      <c r="G86" s="9" t="s">
        <v>20</v>
      </c>
      <c r="H86" s="1">
        <v>116</v>
      </c>
      <c r="I86" s="16">
        <v>115</v>
      </c>
      <c r="J86" s="17">
        <f t="shared" si="1"/>
        <v>1</v>
      </c>
    </row>
    <row r="87" spans="1:10" x14ac:dyDescent="0.25">
      <c r="A87" s="9" t="s">
        <v>4</v>
      </c>
      <c r="B87" s="9">
        <v>440442</v>
      </c>
      <c r="C87" s="9">
        <v>6000</v>
      </c>
      <c r="D87" s="9">
        <v>7</v>
      </c>
      <c r="E87" s="9" t="s">
        <v>55</v>
      </c>
      <c r="F87" s="9" t="s">
        <v>26</v>
      </c>
      <c r="G87" s="9" t="s">
        <v>20</v>
      </c>
      <c r="H87" s="1">
        <v>22</v>
      </c>
      <c r="I87" s="16">
        <v>22</v>
      </c>
      <c r="J87" s="17">
        <f t="shared" si="1"/>
        <v>0</v>
      </c>
    </row>
    <row r="88" spans="1:10" x14ac:dyDescent="0.25">
      <c r="A88" s="9" t="s">
        <v>4</v>
      </c>
      <c r="B88" s="9">
        <v>440443</v>
      </c>
      <c r="C88" s="9">
        <v>90</v>
      </c>
      <c r="D88" s="9">
        <v>2</v>
      </c>
      <c r="E88" s="9" t="s">
        <v>51</v>
      </c>
      <c r="F88" s="11" t="s">
        <v>27</v>
      </c>
      <c r="G88" s="9" t="s">
        <v>20</v>
      </c>
      <c r="H88" s="1">
        <v>29</v>
      </c>
      <c r="I88" s="16">
        <v>29</v>
      </c>
      <c r="J88" s="17">
        <f t="shared" si="1"/>
        <v>0</v>
      </c>
    </row>
    <row r="89" spans="1:10" x14ac:dyDescent="0.25">
      <c r="A89" s="9" t="s">
        <v>4</v>
      </c>
      <c r="B89" s="9">
        <v>440443</v>
      </c>
      <c r="C89" s="9">
        <v>90</v>
      </c>
      <c r="D89" s="9">
        <v>4</v>
      </c>
      <c r="E89" s="9" t="s">
        <v>56</v>
      </c>
      <c r="F89" s="11" t="s">
        <v>27</v>
      </c>
      <c r="G89" s="9" t="s">
        <v>20</v>
      </c>
      <c r="H89" s="1">
        <v>42</v>
      </c>
      <c r="I89" s="16">
        <v>41</v>
      </c>
      <c r="J89" s="17">
        <f t="shared" si="1"/>
        <v>1</v>
      </c>
    </row>
    <row r="90" spans="1:10" x14ac:dyDescent="0.25">
      <c r="A90" s="9" t="s">
        <v>4</v>
      </c>
      <c r="B90" s="9">
        <v>440443</v>
      </c>
      <c r="C90" s="9">
        <v>5100</v>
      </c>
      <c r="D90" s="9">
        <v>2</v>
      </c>
      <c r="E90" s="9" t="s">
        <v>51</v>
      </c>
      <c r="F90" s="9" t="s">
        <v>27</v>
      </c>
      <c r="G90" s="9" t="s">
        <v>20</v>
      </c>
      <c r="H90" s="1">
        <v>35</v>
      </c>
      <c r="I90" s="16">
        <v>28</v>
      </c>
      <c r="J90" s="17">
        <f t="shared" si="1"/>
        <v>7</v>
      </c>
    </row>
    <row r="91" spans="1:10" x14ac:dyDescent="0.25">
      <c r="A91" s="9" t="s">
        <v>4</v>
      </c>
      <c r="B91" s="9">
        <v>440443</v>
      </c>
      <c r="C91" s="9">
        <v>5100</v>
      </c>
      <c r="D91" s="9">
        <v>3</v>
      </c>
      <c r="E91" s="9" t="s">
        <v>53</v>
      </c>
      <c r="F91" s="9" t="s">
        <v>27</v>
      </c>
      <c r="G91" s="9" t="s">
        <v>20</v>
      </c>
      <c r="H91" s="1">
        <v>182</v>
      </c>
      <c r="I91" s="16">
        <v>182</v>
      </c>
      <c r="J91" s="17">
        <f t="shared" si="1"/>
        <v>0</v>
      </c>
    </row>
    <row r="92" spans="1:10" x14ac:dyDescent="0.25">
      <c r="A92" s="9" t="s">
        <v>4</v>
      </c>
      <c r="B92" s="9">
        <v>440443</v>
      </c>
      <c r="C92" s="9">
        <v>5100</v>
      </c>
      <c r="D92" s="9">
        <v>4</v>
      </c>
      <c r="E92" s="9" t="s">
        <v>56</v>
      </c>
      <c r="F92" s="9" t="s">
        <v>27</v>
      </c>
      <c r="G92" s="9" t="s">
        <v>20</v>
      </c>
      <c r="H92" s="1">
        <v>181</v>
      </c>
      <c r="I92" s="16">
        <v>171</v>
      </c>
      <c r="J92" s="17">
        <f t="shared" si="1"/>
        <v>10</v>
      </c>
    </row>
    <row r="93" spans="1:10" x14ac:dyDescent="0.25">
      <c r="A93" s="9" t="s">
        <v>4</v>
      </c>
      <c r="B93" s="9">
        <v>440443</v>
      </c>
      <c r="C93" s="9">
        <v>5100</v>
      </c>
      <c r="D93" s="9">
        <v>5</v>
      </c>
      <c r="E93" s="9" t="s">
        <v>52</v>
      </c>
      <c r="F93" s="9" t="s">
        <v>27</v>
      </c>
      <c r="G93" s="9" t="s">
        <v>20</v>
      </c>
      <c r="H93" s="1">
        <v>65</v>
      </c>
      <c r="I93" s="16">
        <v>55</v>
      </c>
      <c r="J93" s="17">
        <f t="shared" si="1"/>
        <v>10</v>
      </c>
    </row>
    <row r="94" spans="1:10" x14ac:dyDescent="0.25">
      <c r="A94" s="9" t="s">
        <v>4</v>
      </c>
      <c r="B94" s="9">
        <v>440443</v>
      </c>
      <c r="C94" s="9">
        <v>5110</v>
      </c>
      <c r="D94" s="9">
        <v>2</v>
      </c>
      <c r="E94" s="9" t="s">
        <v>51</v>
      </c>
      <c r="F94" s="9" t="s">
        <v>27</v>
      </c>
      <c r="G94" s="9" t="s">
        <v>20</v>
      </c>
      <c r="H94" s="1">
        <v>65</v>
      </c>
      <c r="I94" s="16">
        <v>65</v>
      </c>
      <c r="J94" s="17">
        <f t="shared" si="1"/>
        <v>0</v>
      </c>
    </row>
    <row r="95" spans="1:10" x14ac:dyDescent="0.25">
      <c r="A95" s="9" t="s">
        <v>4</v>
      </c>
      <c r="B95" s="9">
        <v>440443</v>
      </c>
      <c r="C95" s="9">
        <v>5110</v>
      </c>
      <c r="D95" s="9">
        <v>3</v>
      </c>
      <c r="E95" s="9" t="s">
        <v>53</v>
      </c>
      <c r="F95" s="9" t="s">
        <v>27</v>
      </c>
      <c r="G95" s="9" t="s">
        <v>20</v>
      </c>
      <c r="H95" s="1">
        <v>169</v>
      </c>
      <c r="I95" s="16">
        <v>169</v>
      </c>
      <c r="J95" s="17">
        <f t="shared" si="1"/>
        <v>0</v>
      </c>
    </row>
    <row r="96" spans="1:10" x14ac:dyDescent="0.25">
      <c r="A96" s="9" t="s">
        <v>4</v>
      </c>
      <c r="B96" s="9">
        <v>440443</v>
      </c>
      <c r="C96" s="9">
        <v>5110</v>
      </c>
      <c r="D96" s="9">
        <v>4</v>
      </c>
      <c r="E96" s="9" t="s">
        <v>56</v>
      </c>
      <c r="F96" s="9" t="s">
        <v>27</v>
      </c>
      <c r="G96" s="9" t="s">
        <v>20</v>
      </c>
      <c r="H96" s="1">
        <v>225</v>
      </c>
      <c r="I96" s="16">
        <v>224</v>
      </c>
      <c r="J96" s="17">
        <f t="shared" si="1"/>
        <v>1</v>
      </c>
    </row>
    <row r="97" spans="1:10" x14ac:dyDescent="0.25">
      <c r="A97" s="9" t="s">
        <v>4</v>
      </c>
      <c r="B97" s="9">
        <v>440443</v>
      </c>
      <c r="C97" s="9">
        <v>6091</v>
      </c>
      <c r="D97" s="9">
        <v>2</v>
      </c>
      <c r="E97" s="9" t="s">
        <v>51</v>
      </c>
      <c r="F97" s="9" t="s">
        <v>27</v>
      </c>
      <c r="G97" s="9" t="s">
        <v>20</v>
      </c>
      <c r="H97" s="1">
        <v>42</v>
      </c>
      <c r="I97" s="16">
        <v>42</v>
      </c>
      <c r="J97" s="17">
        <f t="shared" si="1"/>
        <v>0</v>
      </c>
    </row>
    <row r="98" spans="1:10" x14ac:dyDescent="0.25">
      <c r="A98" s="9" t="s">
        <v>4</v>
      </c>
      <c r="B98" s="9">
        <v>440443</v>
      </c>
      <c r="C98" s="9">
        <v>6091</v>
      </c>
      <c r="D98" s="9">
        <v>3</v>
      </c>
      <c r="E98" s="9" t="s">
        <v>53</v>
      </c>
      <c r="F98" s="9" t="s">
        <v>27</v>
      </c>
      <c r="G98" s="9" t="s">
        <v>20</v>
      </c>
      <c r="H98" s="1">
        <v>66</v>
      </c>
      <c r="I98" s="16">
        <v>62</v>
      </c>
      <c r="J98" s="17">
        <f t="shared" si="1"/>
        <v>4</v>
      </c>
    </row>
    <row r="99" spans="1:10" x14ac:dyDescent="0.25">
      <c r="A99" s="9" t="s">
        <v>4</v>
      </c>
      <c r="B99" s="9">
        <v>440443</v>
      </c>
      <c r="C99" s="9">
        <v>6091</v>
      </c>
      <c r="D99" s="9">
        <v>4</v>
      </c>
      <c r="E99" s="9" t="s">
        <v>56</v>
      </c>
      <c r="F99" s="9" t="s">
        <v>27</v>
      </c>
      <c r="G99" s="9" t="s">
        <v>20</v>
      </c>
      <c r="H99" s="1">
        <v>63</v>
      </c>
      <c r="I99" s="16">
        <v>63</v>
      </c>
      <c r="J99" s="17">
        <f t="shared" si="1"/>
        <v>0</v>
      </c>
    </row>
    <row r="100" spans="1:10" x14ac:dyDescent="0.25">
      <c r="A100" s="9" t="s">
        <v>4</v>
      </c>
      <c r="B100" s="9">
        <v>440443</v>
      </c>
      <c r="C100" s="9">
        <v>6091</v>
      </c>
      <c r="D100" s="9">
        <v>5</v>
      </c>
      <c r="E100" s="9" t="s">
        <v>52</v>
      </c>
      <c r="F100" s="9" t="s">
        <v>27</v>
      </c>
      <c r="G100" s="9" t="s">
        <v>20</v>
      </c>
      <c r="H100" s="1">
        <v>19</v>
      </c>
      <c r="I100" s="16">
        <v>19</v>
      </c>
      <c r="J100" s="17">
        <f t="shared" si="1"/>
        <v>0</v>
      </c>
    </row>
    <row r="101" spans="1:10" x14ac:dyDescent="0.25">
      <c r="A101" s="9" t="s">
        <v>4</v>
      </c>
      <c r="B101" s="9">
        <v>440443</v>
      </c>
      <c r="C101" s="9">
        <v>9000</v>
      </c>
      <c r="D101" s="9">
        <v>2</v>
      </c>
      <c r="E101" s="9" t="s">
        <v>51</v>
      </c>
      <c r="F101" s="9" t="s">
        <v>27</v>
      </c>
      <c r="G101" s="9" t="s">
        <v>20</v>
      </c>
      <c r="H101" s="1">
        <v>38</v>
      </c>
      <c r="I101" s="16">
        <v>29</v>
      </c>
      <c r="J101" s="17">
        <f t="shared" si="1"/>
        <v>9</v>
      </c>
    </row>
    <row r="102" spans="1:10" x14ac:dyDescent="0.25">
      <c r="A102" s="9" t="s">
        <v>4</v>
      </c>
      <c r="B102" s="9">
        <v>440443</v>
      </c>
      <c r="C102" s="9">
        <v>9000</v>
      </c>
      <c r="D102" s="9">
        <v>4</v>
      </c>
      <c r="E102" s="9" t="s">
        <v>56</v>
      </c>
      <c r="F102" s="9" t="s">
        <v>27</v>
      </c>
      <c r="G102" s="9" t="s">
        <v>20</v>
      </c>
      <c r="H102" s="1">
        <v>81</v>
      </c>
      <c r="I102" s="16">
        <v>16</v>
      </c>
      <c r="J102" s="17">
        <f t="shared" si="1"/>
        <v>65</v>
      </c>
    </row>
    <row r="103" spans="1:10" x14ac:dyDescent="0.25">
      <c r="A103" s="9" t="s">
        <v>4</v>
      </c>
      <c r="B103" s="9">
        <v>440443</v>
      </c>
      <c r="C103" s="9">
        <v>9010</v>
      </c>
      <c r="D103" s="9">
        <v>2</v>
      </c>
      <c r="E103" s="9" t="s">
        <v>51</v>
      </c>
      <c r="F103" s="9" t="s">
        <v>27</v>
      </c>
      <c r="G103" s="9" t="s">
        <v>20</v>
      </c>
      <c r="H103" s="1">
        <v>77</v>
      </c>
      <c r="I103" s="16">
        <v>77</v>
      </c>
      <c r="J103" s="17">
        <f t="shared" si="1"/>
        <v>0</v>
      </c>
    </row>
    <row r="104" spans="1:10" x14ac:dyDescent="0.25">
      <c r="A104" s="9" t="s">
        <v>4</v>
      </c>
      <c r="B104" s="9">
        <v>440443</v>
      </c>
      <c r="C104" s="9">
        <v>9010</v>
      </c>
      <c r="D104" s="9">
        <v>3</v>
      </c>
      <c r="E104" s="9" t="s">
        <v>53</v>
      </c>
      <c r="F104" s="9" t="s">
        <v>27</v>
      </c>
      <c r="G104" s="9" t="s">
        <v>20</v>
      </c>
      <c r="H104" s="1">
        <v>201</v>
      </c>
      <c r="I104" s="16">
        <v>201</v>
      </c>
      <c r="J104" s="17">
        <f t="shared" si="1"/>
        <v>0</v>
      </c>
    </row>
    <row r="105" spans="1:10" x14ac:dyDescent="0.25">
      <c r="A105" s="9" t="s">
        <v>4</v>
      </c>
      <c r="B105" s="9">
        <v>440443</v>
      </c>
      <c r="C105" s="9">
        <v>9010</v>
      </c>
      <c r="D105" s="9">
        <v>4</v>
      </c>
      <c r="E105" s="9" t="s">
        <v>56</v>
      </c>
      <c r="F105" s="9" t="s">
        <v>27</v>
      </c>
      <c r="G105" s="9" t="s">
        <v>20</v>
      </c>
      <c r="H105" s="1">
        <v>140</v>
      </c>
      <c r="I105" s="16">
        <v>139</v>
      </c>
      <c r="J105" s="17">
        <f t="shared" si="1"/>
        <v>1</v>
      </c>
    </row>
    <row r="106" spans="1:10" x14ac:dyDescent="0.25">
      <c r="A106" s="9" t="s">
        <v>4</v>
      </c>
      <c r="B106" s="9">
        <v>440443</v>
      </c>
      <c r="C106" s="9">
        <v>9010</v>
      </c>
      <c r="D106" s="9">
        <v>5</v>
      </c>
      <c r="E106" s="9" t="s">
        <v>52</v>
      </c>
      <c r="F106" s="9" t="s">
        <v>27</v>
      </c>
      <c r="G106" s="9" t="s">
        <v>20</v>
      </c>
      <c r="H106" s="1">
        <v>45</v>
      </c>
      <c r="I106" s="16">
        <v>34</v>
      </c>
      <c r="J106" s="17">
        <f t="shared" si="1"/>
        <v>11</v>
      </c>
    </row>
    <row r="107" spans="1:10" x14ac:dyDescent="0.25">
      <c r="A107" s="9" t="s">
        <v>4</v>
      </c>
      <c r="B107" s="9">
        <v>440443</v>
      </c>
      <c r="C107" s="9">
        <v>9200</v>
      </c>
      <c r="D107" s="9">
        <v>2</v>
      </c>
      <c r="E107" s="9" t="s">
        <v>51</v>
      </c>
      <c r="F107" s="9" t="s">
        <v>27</v>
      </c>
      <c r="G107" s="9" t="s">
        <v>20</v>
      </c>
      <c r="H107" s="1">
        <v>36</v>
      </c>
      <c r="I107" s="16">
        <v>29</v>
      </c>
      <c r="J107" s="17">
        <f t="shared" si="1"/>
        <v>7</v>
      </c>
    </row>
    <row r="108" spans="1:10" x14ac:dyDescent="0.25">
      <c r="A108" s="9" t="s">
        <v>4</v>
      </c>
      <c r="B108" s="9">
        <v>440443</v>
      </c>
      <c r="C108" s="9">
        <v>9200</v>
      </c>
      <c r="D108" s="9">
        <v>3</v>
      </c>
      <c r="E108" s="9" t="s">
        <v>53</v>
      </c>
      <c r="F108" s="9" t="s">
        <v>27</v>
      </c>
      <c r="G108" s="9" t="s">
        <v>20</v>
      </c>
      <c r="H108" s="1">
        <v>97</v>
      </c>
      <c r="I108" s="16">
        <v>81</v>
      </c>
      <c r="J108" s="17">
        <f t="shared" si="1"/>
        <v>16</v>
      </c>
    </row>
    <row r="109" spans="1:10" x14ac:dyDescent="0.25">
      <c r="A109" s="9" t="s">
        <v>4</v>
      </c>
      <c r="B109" s="9">
        <v>440443</v>
      </c>
      <c r="C109" s="9">
        <v>9200</v>
      </c>
      <c r="D109" s="9">
        <v>4</v>
      </c>
      <c r="E109" s="9" t="s">
        <v>56</v>
      </c>
      <c r="F109" s="9" t="s">
        <v>27</v>
      </c>
      <c r="G109" s="9" t="s">
        <v>20</v>
      </c>
      <c r="H109" s="1">
        <v>79</v>
      </c>
      <c r="I109" s="16">
        <v>70</v>
      </c>
      <c r="J109" s="17">
        <f t="shared" si="1"/>
        <v>9</v>
      </c>
    </row>
    <row r="110" spans="1:10" x14ac:dyDescent="0.25">
      <c r="A110" s="13" t="s">
        <v>4</v>
      </c>
      <c r="B110" s="13">
        <v>440444</v>
      </c>
      <c r="C110" s="13" t="s">
        <v>58</v>
      </c>
      <c r="D110" s="13">
        <v>3</v>
      </c>
      <c r="E110" s="13" t="s">
        <v>53</v>
      </c>
      <c r="F110" s="13" t="s">
        <v>28</v>
      </c>
      <c r="G110" s="13" t="s">
        <v>5</v>
      </c>
      <c r="H110" s="14">
        <v>52</v>
      </c>
      <c r="I110" s="18"/>
      <c r="J110" s="19">
        <f t="shared" si="1"/>
        <v>52</v>
      </c>
    </row>
    <row r="111" spans="1:10" x14ac:dyDescent="0.25">
      <c r="A111" s="9" t="s">
        <v>4</v>
      </c>
      <c r="B111" s="9">
        <v>440444</v>
      </c>
      <c r="C111" s="9" t="s">
        <v>58</v>
      </c>
      <c r="D111" s="9">
        <v>4</v>
      </c>
      <c r="E111" s="9" t="s">
        <v>56</v>
      </c>
      <c r="F111" s="9" t="s">
        <v>28</v>
      </c>
      <c r="G111" s="9" t="s">
        <v>5</v>
      </c>
      <c r="H111" s="1">
        <v>760</v>
      </c>
      <c r="I111" s="16">
        <v>760</v>
      </c>
      <c r="J111" s="17">
        <f t="shared" si="1"/>
        <v>0</v>
      </c>
    </row>
    <row r="112" spans="1:10" x14ac:dyDescent="0.25">
      <c r="A112" s="9" t="s">
        <v>4</v>
      </c>
      <c r="B112" s="9">
        <v>440444</v>
      </c>
      <c r="C112" s="9" t="s">
        <v>58</v>
      </c>
      <c r="D112" s="9">
        <v>5</v>
      </c>
      <c r="E112" s="9" t="s">
        <v>52</v>
      </c>
      <c r="F112" s="9" t="s">
        <v>28</v>
      </c>
      <c r="G112" s="9" t="s">
        <v>5</v>
      </c>
      <c r="H112" s="1">
        <v>611</v>
      </c>
      <c r="I112" s="16">
        <v>611</v>
      </c>
      <c r="J112" s="17">
        <f t="shared" si="1"/>
        <v>0</v>
      </c>
    </row>
    <row r="113" spans="1:10" x14ac:dyDescent="0.25">
      <c r="A113" s="9" t="s">
        <v>4</v>
      </c>
      <c r="B113" s="9">
        <v>440444</v>
      </c>
      <c r="C113" s="9" t="s">
        <v>58</v>
      </c>
      <c r="D113" s="9">
        <v>6</v>
      </c>
      <c r="E113" s="9" t="s">
        <v>54</v>
      </c>
      <c r="F113" s="9" t="s">
        <v>28</v>
      </c>
      <c r="G113" s="9" t="s">
        <v>5</v>
      </c>
      <c r="H113" s="1">
        <v>230</v>
      </c>
      <c r="I113" s="16">
        <v>230</v>
      </c>
      <c r="J113" s="17">
        <f t="shared" si="1"/>
        <v>0</v>
      </c>
    </row>
    <row r="114" spans="1:10" x14ac:dyDescent="0.25">
      <c r="A114" s="9" t="s">
        <v>4</v>
      </c>
      <c r="B114" s="9">
        <v>440444</v>
      </c>
      <c r="C114" s="9" t="s">
        <v>58</v>
      </c>
      <c r="D114" s="9">
        <v>7</v>
      </c>
      <c r="E114" s="9" t="s">
        <v>55</v>
      </c>
      <c r="F114" s="9" t="s">
        <v>28</v>
      </c>
      <c r="G114" s="9" t="s">
        <v>5</v>
      </c>
      <c r="H114" s="1">
        <v>38</v>
      </c>
      <c r="I114" s="16">
        <v>27</v>
      </c>
      <c r="J114" s="17">
        <f t="shared" si="1"/>
        <v>11</v>
      </c>
    </row>
    <row r="115" spans="1:10" x14ac:dyDescent="0.25">
      <c r="A115" s="9" t="s">
        <v>4</v>
      </c>
      <c r="B115" s="9">
        <v>440444</v>
      </c>
      <c r="C115" s="9">
        <v>9292</v>
      </c>
      <c r="D115" s="9">
        <v>3</v>
      </c>
      <c r="E115" s="9" t="s">
        <v>53</v>
      </c>
      <c r="F115" s="9" t="s">
        <v>28</v>
      </c>
      <c r="G115" s="9" t="s">
        <v>5</v>
      </c>
      <c r="H115" s="1">
        <v>158</v>
      </c>
      <c r="I115" s="16">
        <v>130</v>
      </c>
      <c r="J115" s="17">
        <f t="shared" si="1"/>
        <v>28</v>
      </c>
    </row>
    <row r="116" spans="1:10" x14ac:dyDescent="0.25">
      <c r="A116" s="9" t="s">
        <v>4</v>
      </c>
      <c r="B116" s="9">
        <v>440444</v>
      </c>
      <c r="C116" s="9">
        <v>9292</v>
      </c>
      <c r="D116" s="9">
        <v>4</v>
      </c>
      <c r="E116" s="9" t="s">
        <v>56</v>
      </c>
      <c r="F116" s="9" t="s">
        <v>28</v>
      </c>
      <c r="G116" s="9" t="s">
        <v>5</v>
      </c>
      <c r="H116" s="1">
        <v>878</v>
      </c>
      <c r="I116" s="16">
        <v>878</v>
      </c>
      <c r="J116" s="17">
        <f t="shared" si="1"/>
        <v>0</v>
      </c>
    </row>
    <row r="117" spans="1:10" x14ac:dyDescent="0.25">
      <c r="A117" s="9" t="s">
        <v>4</v>
      </c>
      <c r="B117" s="9">
        <v>440444</v>
      </c>
      <c r="C117" s="9">
        <v>9292</v>
      </c>
      <c r="D117" s="9">
        <v>5</v>
      </c>
      <c r="E117" s="9" t="s">
        <v>52</v>
      </c>
      <c r="F117" s="9" t="s">
        <v>28</v>
      </c>
      <c r="G117" s="9" t="s">
        <v>5</v>
      </c>
      <c r="H117" s="1">
        <v>819</v>
      </c>
      <c r="I117" s="16">
        <v>819</v>
      </c>
      <c r="J117" s="17">
        <f t="shared" si="1"/>
        <v>0</v>
      </c>
    </row>
    <row r="118" spans="1:10" x14ac:dyDescent="0.25">
      <c r="A118" s="9" t="s">
        <v>4</v>
      </c>
      <c r="B118" s="9">
        <v>440444</v>
      </c>
      <c r="C118" s="9">
        <v>9292</v>
      </c>
      <c r="D118" s="9">
        <v>6</v>
      </c>
      <c r="E118" s="9" t="s">
        <v>54</v>
      </c>
      <c r="F118" s="9" t="s">
        <v>28</v>
      </c>
      <c r="G118" s="9" t="s">
        <v>5</v>
      </c>
      <c r="H118" s="1">
        <v>233</v>
      </c>
      <c r="I118" s="16">
        <v>233</v>
      </c>
      <c r="J118" s="17">
        <f t="shared" si="1"/>
        <v>0</v>
      </c>
    </row>
    <row r="119" spans="1:10" x14ac:dyDescent="0.25">
      <c r="A119" s="9" t="s">
        <v>4</v>
      </c>
      <c r="B119" s="9">
        <v>440449</v>
      </c>
      <c r="C119" s="9">
        <v>5151</v>
      </c>
      <c r="D119" s="9">
        <v>2</v>
      </c>
      <c r="E119" s="9" t="s">
        <v>51</v>
      </c>
      <c r="F119" s="9" t="s">
        <v>29</v>
      </c>
      <c r="G119" s="9" t="s">
        <v>8</v>
      </c>
      <c r="H119" s="1">
        <v>72</v>
      </c>
      <c r="I119" s="16">
        <v>71</v>
      </c>
      <c r="J119" s="17">
        <f t="shared" si="1"/>
        <v>1</v>
      </c>
    </row>
    <row r="120" spans="1:10" x14ac:dyDescent="0.25">
      <c r="A120" s="9" t="s">
        <v>4</v>
      </c>
      <c r="B120" s="9">
        <v>440449</v>
      </c>
      <c r="C120" s="9">
        <v>5151</v>
      </c>
      <c r="D120" s="9">
        <v>3</v>
      </c>
      <c r="E120" s="9" t="s">
        <v>53</v>
      </c>
      <c r="F120" s="9" t="s">
        <v>29</v>
      </c>
      <c r="G120" s="9" t="s">
        <v>8</v>
      </c>
      <c r="H120" s="1">
        <v>167</v>
      </c>
      <c r="I120" s="16">
        <v>167</v>
      </c>
      <c r="J120" s="17">
        <f t="shared" si="1"/>
        <v>0</v>
      </c>
    </row>
    <row r="121" spans="1:10" x14ac:dyDescent="0.25">
      <c r="A121" s="9" t="s">
        <v>4</v>
      </c>
      <c r="B121" s="9">
        <v>440449</v>
      </c>
      <c r="C121" s="9">
        <v>5151</v>
      </c>
      <c r="D121" s="9">
        <v>4</v>
      </c>
      <c r="E121" s="9" t="s">
        <v>56</v>
      </c>
      <c r="F121" s="9" t="s">
        <v>29</v>
      </c>
      <c r="G121" s="9" t="s">
        <v>8</v>
      </c>
      <c r="H121" s="1">
        <v>274</v>
      </c>
      <c r="I121" s="16">
        <v>274</v>
      </c>
      <c r="J121" s="17">
        <f t="shared" si="1"/>
        <v>0</v>
      </c>
    </row>
    <row r="122" spans="1:10" x14ac:dyDescent="0.25">
      <c r="A122" s="9" t="s">
        <v>4</v>
      </c>
      <c r="B122" s="9">
        <v>440449</v>
      </c>
      <c r="C122" s="9">
        <v>5151</v>
      </c>
      <c r="D122" s="9">
        <v>5</v>
      </c>
      <c r="E122" s="9" t="s">
        <v>52</v>
      </c>
      <c r="F122" s="9" t="s">
        <v>29</v>
      </c>
      <c r="G122" s="9" t="s">
        <v>8</v>
      </c>
      <c r="H122" s="1">
        <v>94</v>
      </c>
      <c r="I122" s="16">
        <v>94</v>
      </c>
      <c r="J122" s="17">
        <f t="shared" si="1"/>
        <v>0</v>
      </c>
    </row>
    <row r="123" spans="1:10" x14ac:dyDescent="0.25">
      <c r="A123" s="13" t="s">
        <v>4</v>
      </c>
      <c r="B123" s="13">
        <v>440449</v>
      </c>
      <c r="C123" s="13">
        <v>9090</v>
      </c>
      <c r="D123" s="13">
        <v>3</v>
      </c>
      <c r="E123" s="13" t="s">
        <v>53</v>
      </c>
      <c r="F123" s="15" t="s">
        <v>29</v>
      </c>
      <c r="G123" s="13" t="s">
        <v>8</v>
      </c>
      <c r="H123" s="14">
        <v>20</v>
      </c>
      <c r="I123" s="18"/>
      <c r="J123" s="19">
        <f t="shared" si="1"/>
        <v>20</v>
      </c>
    </row>
    <row r="124" spans="1:10" x14ac:dyDescent="0.25">
      <c r="A124" s="13" t="s">
        <v>4</v>
      </c>
      <c r="B124" s="13">
        <v>440449</v>
      </c>
      <c r="C124" s="13">
        <v>9090</v>
      </c>
      <c r="D124" s="13">
        <v>5</v>
      </c>
      <c r="E124" s="13" t="s">
        <v>52</v>
      </c>
      <c r="F124" s="15" t="s">
        <v>29</v>
      </c>
      <c r="G124" s="13" t="s">
        <v>8</v>
      </c>
      <c r="H124" s="14">
        <v>57</v>
      </c>
      <c r="I124" s="18"/>
      <c r="J124" s="19">
        <f t="shared" si="1"/>
        <v>57</v>
      </c>
    </row>
    <row r="125" spans="1:10" x14ac:dyDescent="0.25">
      <c r="A125" s="13" t="s">
        <v>4</v>
      </c>
      <c r="B125" s="13">
        <v>440449</v>
      </c>
      <c r="C125" s="13">
        <v>9090</v>
      </c>
      <c r="D125" s="13">
        <v>6</v>
      </c>
      <c r="E125" s="13" t="s">
        <v>54</v>
      </c>
      <c r="F125" s="15" t="s">
        <v>29</v>
      </c>
      <c r="G125" s="13" t="s">
        <v>8</v>
      </c>
      <c r="H125" s="14">
        <v>19</v>
      </c>
      <c r="I125" s="18"/>
      <c r="J125" s="19">
        <f t="shared" si="1"/>
        <v>19</v>
      </c>
    </row>
    <row r="126" spans="1:10" x14ac:dyDescent="0.25">
      <c r="A126" s="9" t="s">
        <v>4</v>
      </c>
      <c r="B126" s="9">
        <v>440450</v>
      </c>
      <c r="C126" s="9">
        <v>5151</v>
      </c>
      <c r="D126" s="9">
        <v>4</v>
      </c>
      <c r="E126" s="9" t="s">
        <v>56</v>
      </c>
      <c r="F126" s="9" t="s">
        <v>30</v>
      </c>
      <c r="G126" s="9" t="s">
        <v>8</v>
      </c>
      <c r="H126" s="1">
        <v>20</v>
      </c>
      <c r="I126" s="16">
        <v>20</v>
      </c>
      <c r="J126" s="17">
        <f t="shared" si="1"/>
        <v>0</v>
      </c>
    </row>
    <row r="127" spans="1:10" x14ac:dyDescent="0.25">
      <c r="A127" s="9" t="s">
        <v>4</v>
      </c>
      <c r="B127" s="9">
        <v>440450</v>
      </c>
      <c r="C127" s="9">
        <v>5151</v>
      </c>
      <c r="D127" s="9">
        <v>5</v>
      </c>
      <c r="E127" s="9" t="s">
        <v>52</v>
      </c>
      <c r="F127" s="9" t="s">
        <v>30</v>
      </c>
      <c r="G127" s="9" t="s">
        <v>8</v>
      </c>
      <c r="H127" s="1">
        <v>97</v>
      </c>
      <c r="I127" s="16">
        <v>86</v>
      </c>
      <c r="J127" s="17">
        <f t="shared" si="1"/>
        <v>11</v>
      </c>
    </row>
    <row r="128" spans="1:10" x14ac:dyDescent="0.25">
      <c r="A128" s="9" t="s">
        <v>4</v>
      </c>
      <c r="B128" s="9">
        <v>440450</v>
      </c>
      <c r="C128" s="9">
        <v>9090</v>
      </c>
      <c r="D128" s="9">
        <v>3</v>
      </c>
      <c r="E128" s="9" t="s">
        <v>53</v>
      </c>
      <c r="F128" s="11" t="s">
        <v>30</v>
      </c>
      <c r="G128" s="9" t="s">
        <v>8</v>
      </c>
      <c r="H128" s="1">
        <v>226</v>
      </c>
      <c r="I128" s="16">
        <v>226</v>
      </c>
      <c r="J128" s="17">
        <f t="shared" si="1"/>
        <v>0</v>
      </c>
    </row>
    <row r="129" spans="1:10" x14ac:dyDescent="0.25">
      <c r="A129" s="9" t="s">
        <v>4</v>
      </c>
      <c r="B129" s="9">
        <v>440450</v>
      </c>
      <c r="C129" s="9">
        <v>9090</v>
      </c>
      <c r="D129" s="9">
        <v>4</v>
      </c>
      <c r="E129" s="9" t="s">
        <v>56</v>
      </c>
      <c r="F129" s="11" t="s">
        <v>30</v>
      </c>
      <c r="G129" s="9" t="s">
        <v>8</v>
      </c>
      <c r="H129" s="1">
        <v>246</v>
      </c>
      <c r="I129" s="16">
        <v>246</v>
      </c>
      <c r="J129" s="17">
        <f t="shared" si="1"/>
        <v>0</v>
      </c>
    </row>
    <row r="130" spans="1:10" x14ac:dyDescent="0.25">
      <c r="A130" s="9" t="s">
        <v>4</v>
      </c>
      <c r="B130" s="9">
        <v>440450</v>
      </c>
      <c r="C130" s="9">
        <v>9090</v>
      </c>
      <c r="D130" s="9">
        <v>5</v>
      </c>
      <c r="E130" s="9" t="s">
        <v>52</v>
      </c>
      <c r="F130" s="11" t="s">
        <v>30</v>
      </c>
      <c r="G130" s="9" t="s">
        <v>8</v>
      </c>
      <c r="H130" s="1">
        <v>111</v>
      </c>
      <c r="I130" s="16">
        <v>78</v>
      </c>
      <c r="J130" s="17">
        <f t="shared" si="1"/>
        <v>33</v>
      </c>
    </row>
    <row r="131" spans="1:10" x14ac:dyDescent="0.25">
      <c r="A131" s="9" t="s">
        <v>4</v>
      </c>
      <c r="B131" s="9">
        <v>440451</v>
      </c>
      <c r="C131" s="9">
        <v>5151</v>
      </c>
      <c r="D131" s="9">
        <v>3</v>
      </c>
      <c r="E131" s="9" t="s">
        <v>53</v>
      </c>
      <c r="F131" s="9" t="s">
        <v>31</v>
      </c>
      <c r="G131" s="9" t="s">
        <v>23</v>
      </c>
      <c r="H131" s="1">
        <v>29</v>
      </c>
      <c r="I131" s="16">
        <v>29</v>
      </c>
      <c r="J131" s="17">
        <f t="shared" ref="J131:J194" si="2">H131-I131</f>
        <v>0</v>
      </c>
    </row>
    <row r="132" spans="1:10" x14ac:dyDescent="0.25">
      <c r="A132" s="9" t="s">
        <v>4</v>
      </c>
      <c r="B132" s="9">
        <v>440452</v>
      </c>
      <c r="C132" s="9">
        <v>5151</v>
      </c>
      <c r="D132" s="9">
        <v>2</v>
      </c>
      <c r="E132" s="9" t="s">
        <v>51</v>
      </c>
      <c r="F132" s="9" t="s">
        <v>32</v>
      </c>
      <c r="G132" s="9" t="s">
        <v>8</v>
      </c>
      <c r="H132" s="1">
        <v>24</v>
      </c>
      <c r="I132" s="16">
        <v>24</v>
      </c>
      <c r="J132" s="17">
        <f t="shared" si="2"/>
        <v>0</v>
      </c>
    </row>
    <row r="133" spans="1:10" x14ac:dyDescent="0.25">
      <c r="A133" s="9" t="s">
        <v>4</v>
      </c>
      <c r="B133" s="9">
        <v>440452</v>
      </c>
      <c r="C133" s="9">
        <v>5151</v>
      </c>
      <c r="D133" s="9">
        <v>3</v>
      </c>
      <c r="E133" s="9" t="s">
        <v>53</v>
      </c>
      <c r="F133" s="9" t="s">
        <v>32</v>
      </c>
      <c r="G133" s="9" t="s">
        <v>8</v>
      </c>
      <c r="H133" s="1">
        <v>35</v>
      </c>
      <c r="I133" s="16">
        <v>23</v>
      </c>
      <c r="J133" s="17">
        <f t="shared" si="2"/>
        <v>12</v>
      </c>
    </row>
    <row r="134" spans="1:10" x14ac:dyDescent="0.25">
      <c r="A134" s="9" t="s">
        <v>4</v>
      </c>
      <c r="B134" s="9">
        <v>440452</v>
      </c>
      <c r="C134" s="9">
        <v>9292</v>
      </c>
      <c r="D134" s="9">
        <v>3</v>
      </c>
      <c r="E134" s="9" t="s">
        <v>53</v>
      </c>
      <c r="F134" s="9" t="s">
        <v>32</v>
      </c>
      <c r="G134" s="9" t="s">
        <v>8</v>
      </c>
      <c r="H134" s="1">
        <v>60</v>
      </c>
      <c r="I134" s="16">
        <v>60</v>
      </c>
      <c r="J134" s="17">
        <f t="shared" si="2"/>
        <v>0</v>
      </c>
    </row>
    <row r="135" spans="1:10" x14ac:dyDescent="0.25">
      <c r="A135" s="9" t="s">
        <v>4</v>
      </c>
      <c r="B135" s="9">
        <v>440453</v>
      </c>
      <c r="C135" s="9">
        <v>9292</v>
      </c>
      <c r="D135" s="9">
        <v>3</v>
      </c>
      <c r="E135" s="9" t="s">
        <v>53</v>
      </c>
      <c r="F135" s="9" t="s">
        <v>33</v>
      </c>
      <c r="G135" s="9" t="s">
        <v>8</v>
      </c>
      <c r="H135" s="1">
        <v>72</v>
      </c>
      <c r="I135" s="16">
        <v>72</v>
      </c>
      <c r="J135" s="17">
        <f t="shared" si="2"/>
        <v>0</v>
      </c>
    </row>
    <row r="136" spans="1:10" x14ac:dyDescent="0.25">
      <c r="A136" s="9" t="s">
        <v>4</v>
      </c>
      <c r="B136" s="9">
        <v>440453</v>
      </c>
      <c r="C136" s="9">
        <v>9292</v>
      </c>
      <c r="D136" s="9">
        <v>4</v>
      </c>
      <c r="E136" s="9" t="s">
        <v>56</v>
      </c>
      <c r="F136" s="9" t="s">
        <v>33</v>
      </c>
      <c r="G136" s="9" t="s">
        <v>8</v>
      </c>
      <c r="H136" s="1">
        <v>96</v>
      </c>
      <c r="I136" s="16">
        <v>96</v>
      </c>
      <c r="J136" s="17">
        <f t="shared" si="2"/>
        <v>0</v>
      </c>
    </row>
    <row r="137" spans="1:10" x14ac:dyDescent="0.25">
      <c r="A137" s="9" t="s">
        <v>4</v>
      </c>
      <c r="B137" s="9">
        <v>440453</v>
      </c>
      <c r="C137" s="9">
        <v>9292</v>
      </c>
      <c r="D137" s="9">
        <v>5</v>
      </c>
      <c r="E137" s="9" t="s">
        <v>52</v>
      </c>
      <c r="F137" s="9" t="s">
        <v>33</v>
      </c>
      <c r="G137" s="9" t="s">
        <v>8</v>
      </c>
      <c r="H137" s="1">
        <v>36</v>
      </c>
      <c r="I137" s="16">
        <v>36</v>
      </c>
      <c r="J137" s="17">
        <f t="shared" si="2"/>
        <v>0</v>
      </c>
    </row>
    <row r="138" spans="1:10" x14ac:dyDescent="0.25">
      <c r="A138" s="9" t="s">
        <v>4</v>
      </c>
      <c r="B138" s="9">
        <v>440455</v>
      </c>
      <c r="C138" s="9" t="s">
        <v>59</v>
      </c>
      <c r="D138" s="9">
        <v>2</v>
      </c>
      <c r="E138" s="9" t="s">
        <v>51</v>
      </c>
      <c r="F138" s="9" t="s">
        <v>34</v>
      </c>
      <c r="G138" s="9" t="s">
        <v>23</v>
      </c>
      <c r="H138" s="1">
        <v>122</v>
      </c>
      <c r="I138" s="16">
        <v>121</v>
      </c>
      <c r="J138" s="17">
        <f t="shared" si="2"/>
        <v>1</v>
      </c>
    </row>
    <row r="139" spans="1:10" x14ac:dyDescent="0.25">
      <c r="A139" s="13" t="s">
        <v>4</v>
      </c>
      <c r="B139" s="13">
        <v>440455</v>
      </c>
      <c r="C139" s="13" t="s">
        <v>59</v>
      </c>
      <c r="D139" s="13">
        <v>4</v>
      </c>
      <c r="E139" s="13" t="s">
        <v>56</v>
      </c>
      <c r="F139" s="13" t="s">
        <v>34</v>
      </c>
      <c r="G139" s="13" t="s">
        <v>23</v>
      </c>
      <c r="H139" s="14">
        <v>91</v>
      </c>
      <c r="I139" s="18"/>
      <c r="J139" s="19">
        <f t="shared" si="2"/>
        <v>91</v>
      </c>
    </row>
    <row r="140" spans="1:10" x14ac:dyDescent="0.25">
      <c r="A140" s="9" t="s">
        <v>4</v>
      </c>
      <c r="B140" s="9">
        <v>440455</v>
      </c>
      <c r="C140" s="9" t="s">
        <v>59</v>
      </c>
      <c r="D140" s="9">
        <v>8</v>
      </c>
      <c r="E140" s="9" t="s">
        <v>60</v>
      </c>
      <c r="F140" s="9" t="s">
        <v>34</v>
      </c>
      <c r="G140" s="9" t="s">
        <v>23</v>
      </c>
      <c r="H140" s="1">
        <v>62</v>
      </c>
      <c r="I140" s="16">
        <v>47</v>
      </c>
      <c r="J140" s="17">
        <f t="shared" si="2"/>
        <v>15</v>
      </c>
    </row>
    <row r="141" spans="1:10" x14ac:dyDescent="0.25">
      <c r="A141" s="9" t="s">
        <v>4</v>
      </c>
      <c r="B141" s="9">
        <v>440455</v>
      </c>
      <c r="C141" s="9">
        <v>9524</v>
      </c>
      <c r="D141" s="9">
        <v>2</v>
      </c>
      <c r="E141" s="9" t="s">
        <v>51</v>
      </c>
      <c r="F141" s="9" t="s">
        <v>34</v>
      </c>
      <c r="G141" s="9" t="s">
        <v>23</v>
      </c>
      <c r="H141" s="1">
        <v>104</v>
      </c>
      <c r="I141" s="16">
        <v>103</v>
      </c>
      <c r="J141" s="17">
        <f t="shared" si="2"/>
        <v>1</v>
      </c>
    </row>
    <row r="142" spans="1:10" x14ac:dyDescent="0.25">
      <c r="A142" s="9" t="s">
        <v>4</v>
      </c>
      <c r="B142" s="9">
        <v>440455</v>
      </c>
      <c r="C142" s="9">
        <v>9524</v>
      </c>
      <c r="D142" s="9">
        <v>3</v>
      </c>
      <c r="E142" s="9" t="s">
        <v>53</v>
      </c>
      <c r="F142" s="9" t="s">
        <v>34</v>
      </c>
      <c r="G142" s="9" t="s">
        <v>23</v>
      </c>
      <c r="H142" s="1">
        <v>92</v>
      </c>
      <c r="I142" s="16">
        <v>92</v>
      </c>
      <c r="J142" s="17">
        <f t="shared" si="2"/>
        <v>0</v>
      </c>
    </row>
    <row r="143" spans="1:10" x14ac:dyDescent="0.25">
      <c r="A143" s="9" t="s">
        <v>4</v>
      </c>
      <c r="B143" s="9">
        <v>440455</v>
      </c>
      <c r="C143" s="9">
        <v>9524</v>
      </c>
      <c r="D143" s="9">
        <v>4</v>
      </c>
      <c r="E143" s="9" t="s">
        <v>56</v>
      </c>
      <c r="F143" s="9" t="s">
        <v>34</v>
      </c>
      <c r="G143" s="9" t="s">
        <v>23</v>
      </c>
      <c r="H143" s="1">
        <v>88</v>
      </c>
      <c r="I143" s="16">
        <v>83</v>
      </c>
      <c r="J143" s="17">
        <f t="shared" si="2"/>
        <v>5</v>
      </c>
    </row>
    <row r="144" spans="1:10" x14ac:dyDescent="0.25">
      <c r="A144" s="9" t="s">
        <v>4</v>
      </c>
      <c r="B144" s="9">
        <v>440455</v>
      </c>
      <c r="C144" s="9">
        <v>9691</v>
      </c>
      <c r="D144" s="9">
        <v>2</v>
      </c>
      <c r="E144" s="9" t="s">
        <v>51</v>
      </c>
      <c r="F144" s="9" t="s">
        <v>34</v>
      </c>
      <c r="G144" s="9" t="s">
        <v>23</v>
      </c>
      <c r="H144" s="1">
        <v>210</v>
      </c>
      <c r="I144" s="16">
        <v>205</v>
      </c>
      <c r="J144" s="17">
        <f t="shared" si="2"/>
        <v>5</v>
      </c>
    </row>
    <row r="145" spans="1:10" x14ac:dyDescent="0.25">
      <c r="A145" s="9" t="s">
        <v>4</v>
      </c>
      <c r="B145" s="9">
        <v>440455</v>
      </c>
      <c r="C145" s="9">
        <v>9691</v>
      </c>
      <c r="D145" s="9">
        <v>3</v>
      </c>
      <c r="E145" s="9" t="s">
        <v>53</v>
      </c>
      <c r="F145" s="9" t="s">
        <v>34</v>
      </c>
      <c r="G145" s="9" t="s">
        <v>23</v>
      </c>
      <c r="H145" s="1">
        <v>180</v>
      </c>
      <c r="I145" s="16">
        <v>157</v>
      </c>
      <c r="J145" s="17">
        <f t="shared" si="2"/>
        <v>23</v>
      </c>
    </row>
    <row r="146" spans="1:10" x14ac:dyDescent="0.25">
      <c r="A146" s="9" t="s">
        <v>4</v>
      </c>
      <c r="B146" s="9">
        <v>440456</v>
      </c>
      <c r="C146" s="9">
        <v>9074</v>
      </c>
      <c r="D146" s="9">
        <v>5</v>
      </c>
      <c r="E146" s="9" t="s">
        <v>52</v>
      </c>
      <c r="F146" s="9" t="s">
        <v>35</v>
      </c>
      <c r="G146" s="9" t="s">
        <v>23</v>
      </c>
      <c r="H146" s="1">
        <v>50</v>
      </c>
      <c r="I146" s="16">
        <v>50</v>
      </c>
      <c r="J146" s="17">
        <f t="shared" si="2"/>
        <v>0</v>
      </c>
    </row>
    <row r="147" spans="1:10" x14ac:dyDescent="0.25">
      <c r="A147" s="13" t="s">
        <v>4</v>
      </c>
      <c r="B147" s="13">
        <v>440545</v>
      </c>
      <c r="C147" s="13">
        <v>1212</v>
      </c>
      <c r="D147" s="13">
        <v>3</v>
      </c>
      <c r="E147" s="13" t="s">
        <v>53</v>
      </c>
      <c r="F147" s="13" t="s">
        <v>36</v>
      </c>
      <c r="G147" s="13" t="s">
        <v>5</v>
      </c>
      <c r="H147" s="14">
        <v>23</v>
      </c>
      <c r="I147" s="18"/>
      <c r="J147" s="19">
        <f t="shared" si="2"/>
        <v>23</v>
      </c>
    </row>
    <row r="148" spans="1:10" x14ac:dyDescent="0.25">
      <c r="A148" s="13" t="s">
        <v>4</v>
      </c>
      <c r="B148" s="13">
        <v>440545</v>
      </c>
      <c r="C148" s="13">
        <v>1212</v>
      </c>
      <c r="D148" s="13">
        <v>7</v>
      </c>
      <c r="E148" s="13" t="s">
        <v>55</v>
      </c>
      <c r="F148" s="13" t="s">
        <v>36</v>
      </c>
      <c r="G148" s="13" t="s">
        <v>5</v>
      </c>
      <c r="H148" s="14">
        <v>42</v>
      </c>
      <c r="I148" s="18"/>
      <c r="J148" s="19">
        <f t="shared" si="2"/>
        <v>42</v>
      </c>
    </row>
    <row r="149" spans="1:10" x14ac:dyDescent="0.25">
      <c r="A149" s="9" t="s">
        <v>4</v>
      </c>
      <c r="B149" s="9">
        <v>440545</v>
      </c>
      <c r="C149" s="9" t="s">
        <v>61</v>
      </c>
      <c r="D149" s="9">
        <v>3</v>
      </c>
      <c r="E149" s="9" t="s">
        <v>53</v>
      </c>
      <c r="F149" s="9" t="s">
        <v>36</v>
      </c>
      <c r="G149" s="9" t="s">
        <v>5</v>
      </c>
      <c r="H149" s="1">
        <v>19</v>
      </c>
      <c r="I149" s="16">
        <v>19</v>
      </c>
      <c r="J149" s="17">
        <f t="shared" si="2"/>
        <v>0</v>
      </c>
    </row>
    <row r="150" spans="1:10" x14ac:dyDescent="0.25">
      <c r="A150" s="9" t="s">
        <v>4</v>
      </c>
      <c r="B150" s="9">
        <v>440545</v>
      </c>
      <c r="C150" s="9" t="s">
        <v>61</v>
      </c>
      <c r="D150" s="9">
        <v>6</v>
      </c>
      <c r="E150" s="9" t="s">
        <v>54</v>
      </c>
      <c r="F150" s="9" t="s">
        <v>36</v>
      </c>
      <c r="G150" s="9" t="s">
        <v>5</v>
      </c>
      <c r="H150" s="1">
        <v>22</v>
      </c>
      <c r="I150" s="16">
        <v>22</v>
      </c>
      <c r="J150" s="17">
        <f t="shared" si="2"/>
        <v>0</v>
      </c>
    </row>
    <row r="151" spans="1:10" x14ac:dyDescent="0.25">
      <c r="A151" s="9" t="s">
        <v>4</v>
      </c>
      <c r="B151" s="9">
        <v>440545</v>
      </c>
      <c r="C151" s="9" t="s">
        <v>61</v>
      </c>
      <c r="D151" s="9">
        <v>7</v>
      </c>
      <c r="E151" s="9" t="s">
        <v>55</v>
      </c>
      <c r="F151" s="9" t="s">
        <v>36</v>
      </c>
      <c r="G151" s="9" t="s">
        <v>5</v>
      </c>
      <c r="H151" s="1">
        <v>21</v>
      </c>
      <c r="I151" s="16">
        <v>21</v>
      </c>
      <c r="J151" s="17">
        <f t="shared" si="2"/>
        <v>0</v>
      </c>
    </row>
    <row r="152" spans="1:10" x14ac:dyDescent="0.25">
      <c r="A152" s="9" t="s">
        <v>4</v>
      </c>
      <c r="B152" s="9">
        <v>440545</v>
      </c>
      <c r="C152" s="9">
        <v>2020</v>
      </c>
      <c r="D152" s="9">
        <v>3</v>
      </c>
      <c r="E152" s="9" t="s">
        <v>53</v>
      </c>
      <c r="F152" s="9" t="s">
        <v>36</v>
      </c>
      <c r="G152" s="9" t="s">
        <v>5</v>
      </c>
      <c r="H152" s="1">
        <v>52</v>
      </c>
      <c r="I152" s="16">
        <v>51</v>
      </c>
      <c r="J152" s="17">
        <f t="shared" si="2"/>
        <v>1</v>
      </c>
    </row>
    <row r="153" spans="1:10" x14ac:dyDescent="0.25">
      <c r="A153" s="9" t="s">
        <v>4</v>
      </c>
      <c r="B153" s="9">
        <v>440545</v>
      </c>
      <c r="C153" s="9">
        <v>2020</v>
      </c>
      <c r="D153" s="9">
        <v>4</v>
      </c>
      <c r="E153" s="9" t="s">
        <v>56</v>
      </c>
      <c r="F153" s="9" t="s">
        <v>36</v>
      </c>
      <c r="G153" s="9" t="s">
        <v>5</v>
      </c>
      <c r="H153" s="1">
        <v>102</v>
      </c>
      <c r="I153" s="16">
        <v>91</v>
      </c>
      <c r="J153" s="17">
        <f t="shared" si="2"/>
        <v>11</v>
      </c>
    </row>
    <row r="154" spans="1:10" x14ac:dyDescent="0.25">
      <c r="A154" s="9" t="s">
        <v>4</v>
      </c>
      <c r="B154" s="9">
        <v>440545</v>
      </c>
      <c r="C154" s="9">
        <v>2020</v>
      </c>
      <c r="D154" s="9">
        <v>5</v>
      </c>
      <c r="E154" s="9" t="s">
        <v>52</v>
      </c>
      <c r="F154" s="9" t="s">
        <v>36</v>
      </c>
      <c r="G154" s="9" t="s">
        <v>5</v>
      </c>
      <c r="H154" s="1">
        <v>77</v>
      </c>
      <c r="I154" s="16">
        <v>68</v>
      </c>
      <c r="J154" s="17">
        <f t="shared" si="2"/>
        <v>9</v>
      </c>
    </row>
    <row r="155" spans="1:10" x14ac:dyDescent="0.25">
      <c r="A155" s="9" t="s">
        <v>4</v>
      </c>
      <c r="B155" s="9">
        <v>440545</v>
      </c>
      <c r="C155" s="9">
        <v>2020</v>
      </c>
      <c r="D155" s="9">
        <v>6</v>
      </c>
      <c r="E155" s="9" t="s">
        <v>54</v>
      </c>
      <c r="F155" s="9" t="s">
        <v>36</v>
      </c>
      <c r="G155" s="9" t="s">
        <v>5</v>
      </c>
      <c r="H155" s="1">
        <v>65</v>
      </c>
      <c r="I155" s="16">
        <v>59</v>
      </c>
      <c r="J155" s="17">
        <f t="shared" si="2"/>
        <v>6</v>
      </c>
    </row>
    <row r="156" spans="1:10" x14ac:dyDescent="0.25">
      <c r="A156" s="9" t="s">
        <v>4</v>
      </c>
      <c r="B156" s="9">
        <v>440545</v>
      </c>
      <c r="C156" s="9">
        <v>2020</v>
      </c>
      <c r="D156" s="9">
        <v>7</v>
      </c>
      <c r="E156" s="9" t="s">
        <v>55</v>
      </c>
      <c r="F156" s="9" t="s">
        <v>36</v>
      </c>
      <c r="G156" s="9" t="s">
        <v>5</v>
      </c>
      <c r="H156" s="1">
        <v>47</v>
      </c>
      <c r="I156" s="16">
        <v>47</v>
      </c>
      <c r="J156" s="17">
        <f t="shared" si="2"/>
        <v>0</v>
      </c>
    </row>
    <row r="157" spans="1:10" x14ac:dyDescent="0.25">
      <c r="A157" s="9" t="s">
        <v>4</v>
      </c>
      <c r="B157" s="9">
        <v>440545</v>
      </c>
      <c r="C157" s="9">
        <v>4141</v>
      </c>
      <c r="D157" s="9">
        <v>3</v>
      </c>
      <c r="E157" s="9" t="s">
        <v>53</v>
      </c>
      <c r="F157" s="9" t="s">
        <v>36</v>
      </c>
      <c r="G157" s="9" t="s">
        <v>5</v>
      </c>
      <c r="H157" s="1">
        <v>41</v>
      </c>
      <c r="I157" s="16">
        <v>41</v>
      </c>
      <c r="J157" s="17">
        <f t="shared" si="2"/>
        <v>0</v>
      </c>
    </row>
    <row r="158" spans="1:10" x14ac:dyDescent="0.25">
      <c r="A158" s="9" t="s">
        <v>4</v>
      </c>
      <c r="B158" s="9">
        <v>440545</v>
      </c>
      <c r="C158" s="9">
        <v>4141</v>
      </c>
      <c r="D158" s="9">
        <v>7</v>
      </c>
      <c r="E158" s="9" t="s">
        <v>55</v>
      </c>
      <c r="F158" s="9" t="s">
        <v>36</v>
      </c>
      <c r="G158" s="9" t="s">
        <v>5</v>
      </c>
      <c r="H158" s="1">
        <v>20</v>
      </c>
      <c r="I158" s="16">
        <v>20</v>
      </c>
      <c r="J158" s="17">
        <f t="shared" si="2"/>
        <v>0</v>
      </c>
    </row>
    <row r="159" spans="1:10" x14ac:dyDescent="0.25">
      <c r="A159" s="9" t="s">
        <v>4</v>
      </c>
      <c r="B159" s="9">
        <v>440545</v>
      </c>
      <c r="C159" s="9">
        <v>6060</v>
      </c>
      <c r="D159" s="9">
        <v>3</v>
      </c>
      <c r="E159" s="9" t="s">
        <v>53</v>
      </c>
      <c r="F159" s="9" t="s">
        <v>36</v>
      </c>
      <c r="G159" s="9" t="s">
        <v>5</v>
      </c>
      <c r="H159" s="1">
        <v>134</v>
      </c>
      <c r="I159" s="16">
        <v>129</v>
      </c>
      <c r="J159" s="17">
        <f t="shared" si="2"/>
        <v>5</v>
      </c>
    </row>
    <row r="160" spans="1:10" x14ac:dyDescent="0.25">
      <c r="A160" s="9" t="s">
        <v>4</v>
      </c>
      <c r="B160" s="9">
        <v>440545</v>
      </c>
      <c r="C160" s="9">
        <v>6060</v>
      </c>
      <c r="D160" s="9">
        <v>4</v>
      </c>
      <c r="E160" s="9" t="s">
        <v>56</v>
      </c>
      <c r="F160" s="9" t="s">
        <v>36</v>
      </c>
      <c r="G160" s="9" t="s">
        <v>5</v>
      </c>
      <c r="H160" s="1">
        <v>335</v>
      </c>
      <c r="I160" s="16">
        <v>307</v>
      </c>
      <c r="J160" s="17">
        <f t="shared" si="2"/>
        <v>28</v>
      </c>
    </row>
    <row r="161" spans="1:10" x14ac:dyDescent="0.25">
      <c r="A161" s="9" t="s">
        <v>4</v>
      </c>
      <c r="B161" s="9">
        <v>440545</v>
      </c>
      <c r="C161" s="9">
        <v>6060</v>
      </c>
      <c r="D161" s="9">
        <v>5</v>
      </c>
      <c r="E161" s="9" t="s">
        <v>52</v>
      </c>
      <c r="F161" s="9" t="s">
        <v>36</v>
      </c>
      <c r="G161" s="9" t="s">
        <v>5</v>
      </c>
      <c r="H161" s="1">
        <v>286</v>
      </c>
      <c r="I161" s="16">
        <v>237</v>
      </c>
      <c r="J161" s="17">
        <f t="shared" si="2"/>
        <v>49</v>
      </c>
    </row>
    <row r="162" spans="1:10" x14ac:dyDescent="0.25">
      <c r="A162" s="9" t="s">
        <v>4</v>
      </c>
      <c r="B162" s="9">
        <v>440545</v>
      </c>
      <c r="C162" s="9">
        <v>6060</v>
      </c>
      <c r="D162" s="9">
        <v>6</v>
      </c>
      <c r="E162" s="9" t="s">
        <v>54</v>
      </c>
      <c r="F162" s="9" t="s">
        <v>36</v>
      </c>
      <c r="G162" s="9" t="s">
        <v>5</v>
      </c>
      <c r="H162" s="1">
        <v>122</v>
      </c>
      <c r="I162" s="16">
        <v>118</v>
      </c>
      <c r="J162" s="17">
        <f t="shared" si="2"/>
        <v>4</v>
      </c>
    </row>
    <row r="163" spans="1:10" x14ac:dyDescent="0.25">
      <c r="A163" s="9" t="s">
        <v>4</v>
      </c>
      <c r="B163" s="9">
        <v>440545</v>
      </c>
      <c r="C163" s="9">
        <v>6060</v>
      </c>
      <c r="D163" s="9">
        <v>7</v>
      </c>
      <c r="E163" s="9" t="s">
        <v>55</v>
      </c>
      <c r="F163" s="9" t="s">
        <v>36</v>
      </c>
      <c r="G163" s="9" t="s">
        <v>5</v>
      </c>
      <c r="H163" s="1">
        <v>91</v>
      </c>
      <c r="I163" s="16">
        <v>90</v>
      </c>
      <c r="J163" s="17">
        <f t="shared" si="2"/>
        <v>1</v>
      </c>
    </row>
    <row r="164" spans="1:10" x14ac:dyDescent="0.25">
      <c r="A164" s="9" t="s">
        <v>4</v>
      </c>
      <c r="B164" s="9">
        <v>440545</v>
      </c>
      <c r="C164" s="9">
        <v>9090</v>
      </c>
      <c r="D164" s="9">
        <v>7</v>
      </c>
      <c r="E164" s="9" t="s">
        <v>55</v>
      </c>
      <c r="F164" s="9" t="s">
        <v>36</v>
      </c>
      <c r="G164" s="9" t="s">
        <v>5</v>
      </c>
      <c r="H164" s="1">
        <v>41</v>
      </c>
      <c r="I164" s="16">
        <v>41</v>
      </c>
      <c r="J164" s="17">
        <f t="shared" si="2"/>
        <v>0</v>
      </c>
    </row>
    <row r="165" spans="1:10" x14ac:dyDescent="0.25">
      <c r="A165" s="13" t="s">
        <v>4</v>
      </c>
      <c r="B165" s="13">
        <v>440546</v>
      </c>
      <c r="C165" s="13">
        <v>9091</v>
      </c>
      <c r="D165" s="13">
        <v>3</v>
      </c>
      <c r="E165" s="13" t="s">
        <v>53</v>
      </c>
      <c r="F165" s="13" t="s">
        <v>37</v>
      </c>
      <c r="G165" s="13" t="s">
        <v>38</v>
      </c>
      <c r="H165" s="14">
        <v>477</v>
      </c>
      <c r="I165" s="18"/>
      <c r="J165" s="19">
        <f t="shared" si="2"/>
        <v>477</v>
      </c>
    </row>
    <row r="166" spans="1:10" x14ac:dyDescent="0.25">
      <c r="A166" s="13" t="s">
        <v>4</v>
      </c>
      <c r="B166" s="13">
        <v>440546</v>
      </c>
      <c r="C166" s="13">
        <v>9091</v>
      </c>
      <c r="D166" s="13">
        <v>7</v>
      </c>
      <c r="E166" s="13" t="s">
        <v>55</v>
      </c>
      <c r="F166" s="13" t="s">
        <v>37</v>
      </c>
      <c r="G166" s="13" t="s">
        <v>38</v>
      </c>
      <c r="H166" s="14">
        <v>478</v>
      </c>
      <c r="I166" s="18"/>
      <c r="J166" s="19">
        <f t="shared" si="2"/>
        <v>478</v>
      </c>
    </row>
    <row r="167" spans="1:10" x14ac:dyDescent="0.25">
      <c r="A167" s="9" t="s">
        <v>4</v>
      </c>
      <c r="B167" s="9">
        <v>440546</v>
      </c>
      <c r="C167" s="9">
        <v>9292</v>
      </c>
      <c r="D167" s="9">
        <v>2</v>
      </c>
      <c r="E167" s="9" t="s">
        <v>51</v>
      </c>
      <c r="F167" s="9" t="s">
        <v>37</v>
      </c>
      <c r="G167" s="9" t="s">
        <v>5</v>
      </c>
      <c r="H167" s="1">
        <v>54</v>
      </c>
      <c r="I167" s="16">
        <v>54</v>
      </c>
      <c r="J167" s="17">
        <f t="shared" si="2"/>
        <v>0</v>
      </c>
    </row>
    <row r="168" spans="1:10" x14ac:dyDescent="0.25">
      <c r="A168" s="9" t="s">
        <v>4</v>
      </c>
      <c r="B168" s="9">
        <v>440546</v>
      </c>
      <c r="C168" s="9">
        <v>9292</v>
      </c>
      <c r="D168" s="9">
        <v>3</v>
      </c>
      <c r="E168" s="9" t="s">
        <v>53</v>
      </c>
      <c r="F168" s="9" t="s">
        <v>37</v>
      </c>
      <c r="G168" s="9" t="s">
        <v>5</v>
      </c>
      <c r="H168" s="1">
        <v>156</v>
      </c>
      <c r="I168" s="16">
        <v>156</v>
      </c>
      <c r="J168" s="17">
        <f t="shared" si="2"/>
        <v>0</v>
      </c>
    </row>
    <row r="169" spans="1:10" x14ac:dyDescent="0.25">
      <c r="A169" s="9" t="s">
        <v>4</v>
      </c>
      <c r="B169" s="9">
        <v>440546</v>
      </c>
      <c r="C169" s="9">
        <v>9292</v>
      </c>
      <c r="D169" s="9">
        <v>4</v>
      </c>
      <c r="E169" s="9" t="s">
        <v>56</v>
      </c>
      <c r="F169" s="9" t="s">
        <v>37</v>
      </c>
      <c r="G169" s="9" t="s">
        <v>5</v>
      </c>
      <c r="H169" s="1">
        <v>242</v>
      </c>
      <c r="I169" s="16">
        <v>242</v>
      </c>
      <c r="J169" s="17">
        <f t="shared" si="2"/>
        <v>0</v>
      </c>
    </row>
    <row r="170" spans="1:10" x14ac:dyDescent="0.25">
      <c r="A170" s="9" t="s">
        <v>4</v>
      </c>
      <c r="B170" s="9">
        <v>440546</v>
      </c>
      <c r="C170" s="9">
        <v>9292</v>
      </c>
      <c r="D170" s="9">
        <v>5</v>
      </c>
      <c r="E170" s="9" t="s">
        <v>52</v>
      </c>
      <c r="F170" s="9" t="s">
        <v>37</v>
      </c>
      <c r="G170" s="9" t="s">
        <v>5</v>
      </c>
      <c r="H170" s="1">
        <v>178</v>
      </c>
      <c r="I170" s="16">
        <v>178</v>
      </c>
      <c r="J170" s="17">
        <f t="shared" si="2"/>
        <v>0</v>
      </c>
    </row>
    <row r="171" spans="1:10" x14ac:dyDescent="0.25">
      <c r="A171" s="9" t="s">
        <v>4</v>
      </c>
      <c r="B171" s="9">
        <v>440546</v>
      </c>
      <c r="C171" s="9">
        <v>9292</v>
      </c>
      <c r="D171" s="9">
        <v>6</v>
      </c>
      <c r="E171" s="9" t="s">
        <v>54</v>
      </c>
      <c r="F171" s="9" t="s">
        <v>37</v>
      </c>
      <c r="G171" s="9" t="s">
        <v>5</v>
      </c>
      <c r="H171" s="1">
        <v>112</v>
      </c>
      <c r="I171" s="16">
        <v>112</v>
      </c>
      <c r="J171" s="17">
        <f t="shared" si="2"/>
        <v>0</v>
      </c>
    </row>
    <row r="172" spans="1:10" x14ac:dyDescent="0.25">
      <c r="A172" s="9" t="s">
        <v>4</v>
      </c>
      <c r="B172" s="9">
        <v>440546</v>
      </c>
      <c r="C172" s="9">
        <v>9292</v>
      </c>
      <c r="D172" s="9">
        <v>7</v>
      </c>
      <c r="E172" s="9" t="s">
        <v>55</v>
      </c>
      <c r="F172" s="9" t="s">
        <v>37</v>
      </c>
      <c r="G172" s="9" t="s">
        <v>5</v>
      </c>
      <c r="H172" s="1">
        <v>36</v>
      </c>
      <c r="I172" s="16">
        <v>36</v>
      </c>
      <c r="J172" s="17">
        <f t="shared" si="2"/>
        <v>0</v>
      </c>
    </row>
    <row r="173" spans="1:10" x14ac:dyDescent="0.25">
      <c r="A173" s="9" t="s">
        <v>4</v>
      </c>
      <c r="B173" s="9">
        <v>440555</v>
      </c>
      <c r="C173" s="9">
        <v>1212</v>
      </c>
      <c r="D173" s="9">
        <v>3</v>
      </c>
      <c r="E173" s="9" t="s">
        <v>53</v>
      </c>
      <c r="F173" s="9" t="s">
        <v>39</v>
      </c>
      <c r="G173" s="9" t="s">
        <v>11</v>
      </c>
      <c r="H173" s="1">
        <v>71</v>
      </c>
      <c r="I173" s="16">
        <v>65</v>
      </c>
      <c r="J173" s="17">
        <f t="shared" si="2"/>
        <v>6</v>
      </c>
    </row>
    <row r="174" spans="1:10" x14ac:dyDescent="0.25">
      <c r="A174" s="9" t="s">
        <v>4</v>
      </c>
      <c r="B174" s="9">
        <v>440555</v>
      </c>
      <c r="C174" s="9">
        <v>1212</v>
      </c>
      <c r="D174" s="9">
        <v>4</v>
      </c>
      <c r="E174" s="9" t="s">
        <v>56</v>
      </c>
      <c r="F174" s="9" t="s">
        <v>39</v>
      </c>
      <c r="G174" s="9" t="s">
        <v>11</v>
      </c>
      <c r="H174" s="1">
        <v>67</v>
      </c>
      <c r="I174" s="16">
        <v>56</v>
      </c>
      <c r="J174" s="17">
        <f t="shared" si="2"/>
        <v>11</v>
      </c>
    </row>
    <row r="175" spans="1:10" x14ac:dyDescent="0.25">
      <c r="A175" s="9" t="s">
        <v>4</v>
      </c>
      <c r="B175" s="9">
        <v>440555</v>
      </c>
      <c r="C175" s="9">
        <v>1212</v>
      </c>
      <c r="D175" s="9">
        <v>5</v>
      </c>
      <c r="E175" s="9" t="s">
        <v>52</v>
      </c>
      <c r="F175" s="9" t="s">
        <v>39</v>
      </c>
      <c r="G175" s="9" t="s">
        <v>11</v>
      </c>
      <c r="H175" s="1">
        <v>107</v>
      </c>
      <c r="I175" s="16">
        <v>90</v>
      </c>
      <c r="J175" s="17">
        <f t="shared" si="2"/>
        <v>17</v>
      </c>
    </row>
    <row r="176" spans="1:10" x14ac:dyDescent="0.25">
      <c r="A176" s="13" t="s">
        <v>4</v>
      </c>
      <c r="B176" s="13">
        <v>440555</v>
      </c>
      <c r="C176" s="13">
        <v>1212</v>
      </c>
      <c r="D176" s="13">
        <v>6</v>
      </c>
      <c r="E176" s="13" t="s">
        <v>54</v>
      </c>
      <c r="F176" s="13" t="s">
        <v>39</v>
      </c>
      <c r="G176" s="13" t="s">
        <v>11</v>
      </c>
      <c r="H176" s="14">
        <v>47</v>
      </c>
      <c r="I176" s="18"/>
      <c r="J176" s="19">
        <f t="shared" si="2"/>
        <v>47</v>
      </c>
    </row>
    <row r="177" spans="1:10" x14ac:dyDescent="0.25">
      <c r="A177" s="13" t="s">
        <v>4</v>
      </c>
      <c r="B177" s="13">
        <v>440555</v>
      </c>
      <c r="C177" s="13" t="s">
        <v>62</v>
      </c>
      <c r="D177" s="13">
        <v>3</v>
      </c>
      <c r="E177" s="13" t="s">
        <v>53</v>
      </c>
      <c r="F177" s="13" t="s">
        <v>39</v>
      </c>
      <c r="G177" s="13" t="s">
        <v>11</v>
      </c>
      <c r="H177" s="14">
        <v>64</v>
      </c>
      <c r="I177" s="18"/>
      <c r="J177" s="19">
        <f t="shared" si="2"/>
        <v>64</v>
      </c>
    </row>
    <row r="178" spans="1:10" x14ac:dyDescent="0.25">
      <c r="A178" s="13" t="s">
        <v>4</v>
      </c>
      <c r="B178" s="13">
        <v>440555</v>
      </c>
      <c r="C178" s="13" t="s">
        <v>62</v>
      </c>
      <c r="D178" s="13">
        <v>4</v>
      </c>
      <c r="E178" s="13" t="s">
        <v>56</v>
      </c>
      <c r="F178" s="13" t="s">
        <v>39</v>
      </c>
      <c r="G178" s="13" t="s">
        <v>11</v>
      </c>
      <c r="H178" s="14">
        <v>74</v>
      </c>
      <c r="I178" s="18"/>
      <c r="J178" s="19">
        <f t="shared" si="2"/>
        <v>74</v>
      </c>
    </row>
    <row r="179" spans="1:10" x14ac:dyDescent="0.25">
      <c r="A179" s="9" t="s">
        <v>4</v>
      </c>
      <c r="B179" s="9">
        <v>440555</v>
      </c>
      <c r="C179" s="9">
        <v>6060</v>
      </c>
      <c r="D179" s="9">
        <v>3</v>
      </c>
      <c r="E179" s="9" t="s">
        <v>53</v>
      </c>
      <c r="F179" s="9" t="s">
        <v>39</v>
      </c>
      <c r="G179" s="9" t="s">
        <v>11</v>
      </c>
      <c r="H179" s="1">
        <v>38</v>
      </c>
      <c r="I179" s="16">
        <v>38</v>
      </c>
      <c r="J179" s="17">
        <f t="shared" si="2"/>
        <v>0</v>
      </c>
    </row>
    <row r="180" spans="1:10" x14ac:dyDescent="0.25">
      <c r="A180" s="9" t="s">
        <v>4</v>
      </c>
      <c r="B180" s="9">
        <v>440556</v>
      </c>
      <c r="C180" s="9">
        <v>0</v>
      </c>
      <c r="D180" s="9">
        <v>3</v>
      </c>
      <c r="E180" s="9" t="s">
        <v>53</v>
      </c>
      <c r="F180" s="9" t="s">
        <v>40</v>
      </c>
      <c r="G180" s="9" t="s">
        <v>20</v>
      </c>
      <c r="H180" s="1">
        <v>20</v>
      </c>
      <c r="I180" s="16">
        <v>19</v>
      </c>
      <c r="J180" s="17">
        <f t="shared" si="2"/>
        <v>1</v>
      </c>
    </row>
    <row r="181" spans="1:10" x14ac:dyDescent="0.25">
      <c r="A181" s="9" t="s">
        <v>4</v>
      </c>
      <c r="B181" s="9">
        <v>440556</v>
      </c>
      <c r="C181" s="9">
        <v>1000</v>
      </c>
      <c r="D181" s="9">
        <v>2</v>
      </c>
      <c r="E181" s="9" t="s">
        <v>51</v>
      </c>
      <c r="F181" s="9" t="s">
        <v>40</v>
      </c>
      <c r="G181" s="9" t="s">
        <v>20</v>
      </c>
      <c r="H181" s="1">
        <v>19</v>
      </c>
      <c r="I181" s="16">
        <v>18</v>
      </c>
      <c r="J181" s="17">
        <f t="shared" si="2"/>
        <v>1</v>
      </c>
    </row>
    <row r="182" spans="1:10" x14ac:dyDescent="0.25">
      <c r="A182" s="9" t="s">
        <v>4</v>
      </c>
      <c r="B182" s="9">
        <v>440556</v>
      </c>
      <c r="C182" s="9">
        <v>1000</v>
      </c>
      <c r="D182" s="9">
        <v>3</v>
      </c>
      <c r="E182" s="9" t="s">
        <v>53</v>
      </c>
      <c r="F182" s="9" t="s">
        <v>40</v>
      </c>
      <c r="G182" s="9" t="s">
        <v>20</v>
      </c>
      <c r="H182" s="1">
        <v>53</v>
      </c>
      <c r="I182" s="16">
        <v>53</v>
      </c>
      <c r="J182" s="17">
        <f t="shared" si="2"/>
        <v>0</v>
      </c>
    </row>
    <row r="183" spans="1:10" x14ac:dyDescent="0.25">
      <c r="A183" s="9" t="s">
        <v>4</v>
      </c>
      <c r="B183" s="9">
        <v>440556</v>
      </c>
      <c r="C183" s="9">
        <v>1000</v>
      </c>
      <c r="D183" s="9">
        <v>4</v>
      </c>
      <c r="E183" s="9" t="s">
        <v>56</v>
      </c>
      <c r="F183" s="9" t="s">
        <v>40</v>
      </c>
      <c r="G183" s="9" t="s">
        <v>20</v>
      </c>
      <c r="H183" s="1">
        <v>20</v>
      </c>
      <c r="I183" s="16">
        <v>19</v>
      </c>
      <c r="J183" s="17">
        <f t="shared" si="2"/>
        <v>1</v>
      </c>
    </row>
    <row r="184" spans="1:10" x14ac:dyDescent="0.25">
      <c r="A184" s="9" t="s">
        <v>4</v>
      </c>
      <c r="B184" s="9">
        <v>440556</v>
      </c>
      <c r="C184" s="9">
        <v>5100</v>
      </c>
      <c r="D184" s="9">
        <v>3</v>
      </c>
      <c r="E184" s="9" t="s">
        <v>53</v>
      </c>
      <c r="F184" s="9" t="s">
        <v>40</v>
      </c>
      <c r="G184" s="9" t="s">
        <v>20</v>
      </c>
      <c r="H184" s="1">
        <v>35</v>
      </c>
      <c r="I184" s="16">
        <v>34</v>
      </c>
      <c r="J184" s="17">
        <f t="shared" si="2"/>
        <v>1</v>
      </c>
    </row>
    <row r="185" spans="1:10" x14ac:dyDescent="0.25">
      <c r="A185" s="9" t="s">
        <v>4</v>
      </c>
      <c r="B185" s="9">
        <v>440556</v>
      </c>
      <c r="C185" s="9">
        <v>5200</v>
      </c>
      <c r="D185" s="9">
        <v>2</v>
      </c>
      <c r="E185" s="9" t="s">
        <v>51</v>
      </c>
      <c r="F185" s="9" t="s">
        <v>40</v>
      </c>
      <c r="G185" s="9" t="s">
        <v>20</v>
      </c>
      <c r="H185" s="1">
        <v>19</v>
      </c>
      <c r="I185" s="16">
        <v>18</v>
      </c>
      <c r="J185" s="17">
        <f t="shared" si="2"/>
        <v>1</v>
      </c>
    </row>
    <row r="186" spans="1:10" x14ac:dyDescent="0.25">
      <c r="A186" s="9" t="s">
        <v>4</v>
      </c>
      <c r="B186" s="9">
        <v>440556</v>
      </c>
      <c r="C186" s="9">
        <v>5200</v>
      </c>
      <c r="D186" s="9">
        <v>3</v>
      </c>
      <c r="E186" s="9" t="s">
        <v>53</v>
      </c>
      <c r="F186" s="9" t="s">
        <v>40</v>
      </c>
      <c r="G186" s="9" t="s">
        <v>20</v>
      </c>
      <c r="H186" s="1">
        <v>66</v>
      </c>
      <c r="I186" s="16">
        <v>61</v>
      </c>
      <c r="J186" s="17">
        <f t="shared" si="2"/>
        <v>5</v>
      </c>
    </row>
    <row r="187" spans="1:10" x14ac:dyDescent="0.25">
      <c r="A187" s="9" t="s">
        <v>4</v>
      </c>
      <c r="B187" s="9">
        <v>440556</v>
      </c>
      <c r="C187" s="9">
        <v>5200</v>
      </c>
      <c r="D187" s="9">
        <v>4</v>
      </c>
      <c r="E187" s="9" t="s">
        <v>56</v>
      </c>
      <c r="F187" s="9" t="s">
        <v>40</v>
      </c>
      <c r="G187" s="9" t="s">
        <v>20</v>
      </c>
      <c r="H187" s="1">
        <v>55</v>
      </c>
      <c r="I187" s="16">
        <v>42</v>
      </c>
      <c r="J187" s="17">
        <f t="shared" si="2"/>
        <v>13</v>
      </c>
    </row>
    <row r="188" spans="1:10" x14ac:dyDescent="0.25">
      <c r="A188" s="9" t="s">
        <v>4</v>
      </c>
      <c r="B188" s="9">
        <v>440556</v>
      </c>
      <c r="C188" s="9">
        <v>5200</v>
      </c>
      <c r="D188" s="9">
        <v>5</v>
      </c>
      <c r="E188" s="9" t="s">
        <v>52</v>
      </c>
      <c r="F188" s="9" t="s">
        <v>40</v>
      </c>
      <c r="G188" s="9" t="s">
        <v>20</v>
      </c>
      <c r="H188" s="1">
        <v>36</v>
      </c>
      <c r="I188" s="16">
        <v>27</v>
      </c>
      <c r="J188" s="17">
        <f t="shared" si="2"/>
        <v>9</v>
      </c>
    </row>
    <row r="189" spans="1:10" x14ac:dyDescent="0.25">
      <c r="A189" s="9" t="s">
        <v>4</v>
      </c>
      <c r="B189" s="9">
        <v>440556</v>
      </c>
      <c r="C189" s="9">
        <v>9191</v>
      </c>
      <c r="D189" s="9">
        <v>3</v>
      </c>
      <c r="E189" s="9" t="s">
        <v>53</v>
      </c>
      <c r="F189" s="9" t="s">
        <v>40</v>
      </c>
      <c r="G189" s="9" t="s">
        <v>20</v>
      </c>
      <c r="H189" s="1">
        <v>26</v>
      </c>
      <c r="I189" s="16">
        <v>26</v>
      </c>
      <c r="J189" s="17">
        <f t="shared" si="2"/>
        <v>0</v>
      </c>
    </row>
    <row r="190" spans="1:10" x14ac:dyDescent="0.25">
      <c r="A190" s="13" t="s">
        <v>4</v>
      </c>
      <c r="B190" s="13">
        <v>440558</v>
      </c>
      <c r="C190" s="13">
        <v>9030</v>
      </c>
      <c r="D190" s="13">
        <v>6</v>
      </c>
      <c r="E190" s="13" t="s">
        <v>54</v>
      </c>
      <c r="F190" s="13" t="s">
        <v>41</v>
      </c>
      <c r="G190" s="13" t="s">
        <v>20</v>
      </c>
      <c r="H190" s="14">
        <v>45</v>
      </c>
      <c r="I190" s="18"/>
      <c r="J190" s="19">
        <f t="shared" si="2"/>
        <v>45</v>
      </c>
    </row>
    <row r="191" spans="1:10" x14ac:dyDescent="0.25">
      <c r="A191" s="9" t="s">
        <v>4</v>
      </c>
      <c r="B191" s="9">
        <v>440562</v>
      </c>
      <c r="C191" s="9" t="s">
        <v>63</v>
      </c>
      <c r="D191" s="9">
        <v>7</v>
      </c>
      <c r="E191" s="9" t="s">
        <v>55</v>
      </c>
      <c r="F191" s="9" t="s">
        <v>42</v>
      </c>
      <c r="G191" s="9" t="s">
        <v>5</v>
      </c>
      <c r="H191" s="1">
        <v>20</v>
      </c>
      <c r="I191" s="16">
        <v>12</v>
      </c>
      <c r="J191" s="17">
        <f t="shared" si="2"/>
        <v>8</v>
      </c>
    </row>
    <row r="192" spans="1:10" x14ac:dyDescent="0.25">
      <c r="A192" s="9" t="s">
        <v>4</v>
      </c>
      <c r="B192" s="9">
        <v>440562</v>
      </c>
      <c r="C192" s="9">
        <v>3290</v>
      </c>
      <c r="D192" s="9">
        <v>3</v>
      </c>
      <c r="E192" s="9" t="s">
        <v>53</v>
      </c>
      <c r="F192" s="9" t="s">
        <v>42</v>
      </c>
      <c r="G192" s="9" t="s">
        <v>5</v>
      </c>
      <c r="H192" s="1">
        <v>209</v>
      </c>
      <c r="I192" s="16">
        <v>209</v>
      </c>
      <c r="J192" s="17">
        <f t="shared" si="2"/>
        <v>0</v>
      </c>
    </row>
    <row r="193" spans="1:10" x14ac:dyDescent="0.25">
      <c r="A193" s="9" t="s">
        <v>4</v>
      </c>
      <c r="B193" s="9">
        <v>440562</v>
      </c>
      <c r="C193" s="9">
        <v>3290</v>
      </c>
      <c r="D193" s="9">
        <v>4</v>
      </c>
      <c r="E193" s="9" t="s">
        <v>56</v>
      </c>
      <c r="F193" s="9" t="s">
        <v>42</v>
      </c>
      <c r="G193" s="9" t="s">
        <v>5</v>
      </c>
      <c r="H193" s="1">
        <v>117</v>
      </c>
      <c r="I193" s="16">
        <v>109</v>
      </c>
      <c r="J193" s="17">
        <f t="shared" si="2"/>
        <v>8</v>
      </c>
    </row>
    <row r="194" spans="1:10" x14ac:dyDescent="0.25">
      <c r="A194" s="9" t="s">
        <v>4</v>
      </c>
      <c r="B194" s="9">
        <v>440562</v>
      </c>
      <c r="C194" s="9">
        <v>3290</v>
      </c>
      <c r="D194" s="9">
        <v>5</v>
      </c>
      <c r="E194" s="9" t="s">
        <v>52</v>
      </c>
      <c r="F194" s="9" t="s">
        <v>42</v>
      </c>
      <c r="G194" s="9" t="s">
        <v>5</v>
      </c>
      <c r="H194" s="1">
        <v>48</v>
      </c>
      <c r="I194" s="16">
        <v>32</v>
      </c>
      <c r="J194" s="17">
        <f t="shared" si="2"/>
        <v>16</v>
      </c>
    </row>
    <row r="195" spans="1:10" x14ac:dyDescent="0.25">
      <c r="A195" s="9" t="s">
        <v>4</v>
      </c>
      <c r="B195" s="9">
        <v>440562</v>
      </c>
      <c r="C195" s="9">
        <v>3290</v>
      </c>
      <c r="D195" s="9">
        <v>6</v>
      </c>
      <c r="E195" s="9" t="s">
        <v>54</v>
      </c>
      <c r="F195" s="9" t="s">
        <v>42</v>
      </c>
      <c r="G195" s="9" t="s">
        <v>5</v>
      </c>
      <c r="H195" s="1">
        <v>114</v>
      </c>
      <c r="I195" s="16">
        <v>100</v>
      </c>
      <c r="J195" s="17">
        <f t="shared" ref="J195:J204" si="3">H195-I195</f>
        <v>14</v>
      </c>
    </row>
    <row r="196" spans="1:10" x14ac:dyDescent="0.25">
      <c r="A196" s="9" t="s">
        <v>4</v>
      </c>
      <c r="B196" s="9">
        <v>440562</v>
      </c>
      <c r="C196" s="9">
        <v>3290</v>
      </c>
      <c r="D196" s="9">
        <v>7</v>
      </c>
      <c r="E196" s="9" t="s">
        <v>55</v>
      </c>
      <c r="F196" s="9" t="s">
        <v>42</v>
      </c>
      <c r="G196" s="9" t="s">
        <v>5</v>
      </c>
      <c r="H196" s="1">
        <v>60</v>
      </c>
      <c r="I196" s="16">
        <v>52</v>
      </c>
      <c r="J196" s="17">
        <f t="shared" si="3"/>
        <v>8</v>
      </c>
    </row>
    <row r="197" spans="1:10" x14ac:dyDescent="0.25">
      <c r="A197" s="9" t="s">
        <v>4</v>
      </c>
      <c r="B197" s="9">
        <v>440563</v>
      </c>
      <c r="C197" s="9">
        <v>9232</v>
      </c>
      <c r="D197" s="9">
        <v>4</v>
      </c>
      <c r="E197" s="9" t="s">
        <v>56</v>
      </c>
      <c r="F197" s="9" t="s">
        <v>43</v>
      </c>
      <c r="G197" s="9" t="s">
        <v>5</v>
      </c>
      <c r="H197" s="1">
        <v>26</v>
      </c>
      <c r="I197" s="16">
        <v>26</v>
      </c>
      <c r="J197" s="17">
        <f t="shared" si="3"/>
        <v>0</v>
      </c>
    </row>
    <row r="198" spans="1:10" x14ac:dyDescent="0.25">
      <c r="A198" s="9" t="s">
        <v>4</v>
      </c>
      <c r="B198" s="9">
        <v>440569</v>
      </c>
      <c r="C198" s="9">
        <v>0</v>
      </c>
      <c r="D198" s="9">
        <v>2</v>
      </c>
      <c r="E198" s="9" t="s">
        <v>51</v>
      </c>
      <c r="F198" s="9" t="s">
        <v>44</v>
      </c>
      <c r="G198" s="9" t="s">
        <v>12</v>
      </c>
      <c r="H198" s="1">
        <v>20</v>
      </c>
      <c r="I198" s="16">
        <v>19</v>
      </c>
      <c r="J198" s="17">
        <f t="shared" si="3"/>
        <v>1</v>
      </c>
    </row>
    <row r="199" spans="1:10" x14ac:dyDescent="0.25">
      <c r="A199" s="9" t="s">
        <v>4</v>
      </c>
      <c r="B199" s="9">
        <v>440569</v>
      </c>
      <c r="C199" s="9">
        <v>3232</v>
      </c>
      <c r="D199" s="9">
        <v>2</v>
      </c>
      <c r="E199" s="9" t="s">
        <v>51</v>
      </c>
      <c r="F199" s="9" t="s">
        <v>44</v>
      </c>
      <c r="G199" s="9" t="s">
        <v>12</v>
      </c>
      <c r="H199" s="1">
        <v>20</v>
      </c>
      <c r="I199" s="16">
        <v>19</v>
      </c>
      <c r="J199" s="17">
        <f t="shared" si="3"/>
        <v>1</v>
      </c>
    </row>
    <row r="200" spans="1:10" x14ac:dyDescent="0.25">
      <c r="A200" s="9" t="s">
        <v>4</v>
      </c>
      <c r="B200" s="9">
        <v>440581</v>
      </c>
      <c r="C200" s="9" t="s">
        <v>64</v>
      </c>
      <c r="D200" s="9">
        <v>6</v>
      </c>
      <c r="E200" s="9" t="s">
        <v>54</v>
      </c>
      <c r="F200" s="9" t="s">
        <v>45</v>
      </c>
      <c r="G200" s="9" t="s">
        <v>11</v>
      </c>
      <c r="H200" s="1">
        <v>47</v>
      </c>
      <c r="I200" s="16">
        <v>47</v>
      </c>
      <c r="J200" s="17">
        <f t="shared" si="3"/>
        <v>0</v>
      </c>
    </row>
    <row r="201" spans="1:10" x14ac:dyDescent="0.25">
      <c r="A201" s="9" t="s">
        <v>4</v>
      </c>
      <c r="B201" s="9">
        <v>440581</v>
      </c>
      <c r="C201" s="9" t="s">
        <v>64</v>
      </c>
      <c r="D201" s="9">
        <v>7</v>
      </c>
      <c r="E201" s="9" t="s">
        <v>55</v>
      </c>
      <c r="F201" s="9" t="s">
        <v>45</v>
      </c>
      <c r="G201" s="9" t="s">
        <v>11</v>
      </c>
      <c r="H201" s="1">
        <v>22</v>
      </c>
      <c r="I201" s="16">
        <v>22</v>
      </c>
      <c r="J201" s="17">
        <f>H201-I201</f>
        <v>0</v>
      </c>
    </row>
    <row r="202" spans="1:10" x14ac:dyDescent="0.25">
      <c r="A202" s="9" t="s">
        <v>4</v>
      </c>
      <c r="B202" s="9"/>
      <c r="C202" s="9"/>
      <c r="D202" s="9"/>
      <c r="E202" s="9" t="s">
        <v>52</v>
      </c>
      <c r="F202" s="9"/>
      <c r="G202" s="9" t="s">
        <v>71</v>
      </c>
      <c r="H202" s="1"/>
      <c r="I202" s="16">
        <v>27</v>
      </c>
      <c r="J202" s="17">
        <f>H202-I202</f>
        <v>-27</v>
      </c>
    </row>
    <row r="203" spans="1:10" x14ac:dyDescent="0.25">
      <c r="A203" s="9" t="s">
        <v>4</v>
      </c>
      <c r="B203" s="9"/>
      <c r="C203" s="9"/>
      <c r="D203" s="9"/>
      <c r="E203" s="9" t="s">
        <v>53</v>
      </c>
      <c r="F203" s="9"/>
      <c r="G203" s="9" t="s">
        <v>72</v>
      </c>
      <c r="H203" s="1"/>
      <c r="I203" s="16">
        <v>18</v>
      </c>
      <c r="J203" s="17">
        <f>H203-I203</f>
        <v>-18</v>
      </c>
    </row>
    <row r="204" spans="1:10" x14ac:dyDescent="0.25">
      <c r="A204" s="9" t="s">
        <v>4</v>
      </c>
      <c r="B204" s="9"/>
      <c r="C204" s="9"/>
      <c r="D204" s="9"/>
      <c r="E204" s="9" t="s">
        <v>55</v>
      </c>
      <c r="F204" s="9"/>
      <c r="G204" s="9" t="s">
        <v>72</v>
      </c>
      <c r="H204" s="1"/>
      <c r="I204" s="16">
        <v>41</v>
      </c>
      <c r="J204" s="17">
        <f t="shared" si="3"/>
        <v>-41</v>
      </c>
    </row>
    <row r="206" spans="1:10" x14ac:dyDescent="0.25">
      <c r="G206" s="12" t="s">
        <v>47</v>
      </c>
      <c r="H206" s="3">
        <f>SUM(H2:H205)</f>
        <v>20780</v>
      </c>
      <c r="I206" s="3">
        <f>SUM(I2:I205)</f>
        <v>17451</v>
      </c>
      <c r="J206" s="3">
        <f>SUM(J2:J205)</f>
        <v>3329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workbookViewId="0">
      <pane ySplit="1" topLeftCell="A2" activePane="bottomLeft" state="frozen"/>
      <selection pane="bottomLeft" activeCell="E5" sqref="E5"/>
    </sheetView>
  </sheetViews>
  <sheetFormatPr defaultColWidth="9.28515625" defaultRowHeight="18.75" x14ac:dyDescent="0.3"/>
  <cols>
    <col min="1" max="1" width="9.140625" style="2" customWidth="1"/>
    <col min="2" max="2" width="5.28515625" style="2" bestFit="1" customWidth="1"/>
    <col min="3" max="3" width="4.42578125" style="2" customWidth="1"/>
    <col min="4" max="4" width="4" style="2" bestFit="1" customWidth="1"/>
    <col min="5" max="5" width="24" style="2" bestFit="1" customWidth="1"/>
    <col min="6" max="6" width="20.28515625" style="2" bestFit="1" customWidth="1"/>
    <col min="7" max="7" width="12.42578125" style="32" bestFit="1" customWidth="1"/>
    <col min="8" max="8" width="9.28515625" style="34"/>
    <col min="9" max="9" width="11.140625" style="34" bestFit="1" customWidth="1"/>
    <col min="10" max="12" width="9.28515625" style="2"/>
    <col min="13" max="13" width="13.7109375" style="2" bestFit="1" customWidth="1"/>
    <col min="14" max="16384" width="9.28515625" style="2"/>
  </cols>
  <sheetData>
    <row r="1" spans="1:13" ht="21" customHeight="1" x14ac:dyDescent="0.25">
      <c r="A1" s="35" t="s">
        <v>1</v>
      </c>
      <c r="B1" s="36"/>
      <c r="C1" s="37"/>
      <c r="D1" s="20" t="s">
        <v>65</v>
      </c>
      <c r="E1" s="20" t="s">
        <v>2</v>
      </c>
      <c r="F1" s="20" t="s">
        <v>3</v>
      </c>
      <c r="G1" s="21" t="s">
        <v>46</v>
      </c>
      <c r="H1" s="34" t="s">
        <v>104</v>
      </c>
      <c r="I1" s="34" t="s">
        <v>105</v>
      </c>
    </row>
    <row r="2" spans="1:13" x14ac:dyDescent="0.3">
      <c r="A2" s="24">
        <v>440411</v>
      </c>
      <c r="B2" s="24">
        <v>1200</v>
      </c>
      <c r="C2" s="24">
        <v>6</v>
      </c>
      <c r="D2" s="24" t="s">
        <v>54</v>
      </c>
      <c r="E2" s="24" t="s">
        <v>17</v>
      </c>
      <c r="F2" s="24" t="s">
        <v>11</v>
      </c>
      <c r="G2" s="31">
        <v>20</v>
      </c>
      <c r="H2" s="34">
        <v>52</v>
      </c>
      <c r="I2" s="34">
        <f>H2*G2</f>
        <v>1040</v>
      </c>
      <c r="L2" s="33" t="s">
        <v>73</v>
      </c>
      <c r="M2" s="2" t="s">
        <v>74</v>
      </c>
    </row>
    <row r="3" spans="1:13" x14ac:dyDescent="0.3">
      <c r="A3" s="24">
        <v>440411</v>
      </c>
      <c r="B3" s="24">
        <v>4100</v>
      </c>
      <c r="C3" s="24">
        <v>6</v>
      </c>
      <c r="D3" s="24" t="s">
        <v>54</v>
      </c>
      <c r="E3" s="24" t="s">
        <v>17</v>
      </c>
      <c r="F3" s="24" t="s">
        <v>11</v>
      </c>
      <c r="G3" s="31">
        <v>35</v>
      </c>
      <c r="H3" s="34">
        <v>52</v>
      </c>
      <c r="I3" s="34">
        <f t="shared" ref="I3:I66" si="0">H3*G3</f>
        <v>1820</v>
      </c>
      <c r="L3" s="2">
        <v>1000</v>
      </c>
      <c r="M3" s="2" t="s">
        <v>75</v>
      </c>
    </row>
    <row r="4" spans="1:13" x14ac:dyDescent="0.3">
      <c r="A4" s="23">
        <v>440412</v>
      </c>
      <c r="B4" s="23">
        <v>5200</v>
      </c>
      <c r="C4" s="23">
        <v>6</v>
      </c>
      <c r="D4" s="23" t="s">
        <v>54</v>
      </c>
      <c r="E4" s="23" t="s">
        <v>18</v>
      </c>
      <c r="F4" s="23" t="s">
        <v>11</v>
      </c>
      <c r="G4" s="29">
        <v>24</v>
      </c>
      <c r="H4" s="34">
        <v>52</v>
      </c>
      <c r="I4" s="34">
        <f t="shared" si="0"/>
        <v>1248</v>
      </c>
      <c r="L4" s="2">
        <v>1200</v>
      </c>
      <c r="M4" s="2" t="s">
        <v>76</v>
      </c>
    </row>
    <row r="5" spans="1:13" x14ac:dyDescent="0.3">
      <c r="A5" s="23">
        <v>440412</v>
      </c>
      <c r="B5" s="23">
        <v>9000</v>
      </c>
      <c r="C5" s="23">
        <v>6</v>
      </c>
      <c r="D5" s="23" t="s">
        <v>54</v>
      </c>
      <c r="E5" s="26" t="s">
        <v>18</v>
      </c>
      <c r="F5" s="23" t="s">
        <v>11</v>
      </c>
      <c r="G5" s="29">
        <v>10</v>
      </c>
      <c r="H5" s="34">
        <v>52</v>
      </c>
      <c r="I5" s="34">
        <f t="shared" si="0"/>
        <v>520</v>
      </c>
      <c r="L5" s="2">
        <v>2000</v>
      </c>
      <c r="M5" s="2" t="s">
        <v>77</v>
      </c>
    </row>
    <row r="6" spans="1:13" x14ac:dyDescent="0.3">
      <c r="A6" s="23">
        <v>440555</v>
      </c>
      <c r="B6" s="23">
        <v>1212</v>
      </c>
      <c r="C6" s="23">
        <v>6</v>
      </c>
      <c r="D6" s="23" t="s">
        <v>54</v>
      </c>
      <c r="E6" s="23" t="s">
        <v>39</v>
      </c>
      <c r="F6" s="23" t="s">
        <v>11</v>
      </c>
      <c r="G6" s="30"/>
      <c r="H6" s="34">
        <v>52</v>
      </c>
      <c r="I6" s="34">
        <f t="shared" si="0"/>
        <v>0</v>
      </c>
      <c r="L6" s="2">
        <v>4100</v>
      </c>
      <c r="M6" s="2" t="s">
        <v>78</v>
      </c>
    </row>
    <row r="7" spans="1:13" x14ac:dyDescent="0.3">
      <c r="A7" s="24">
        <v>440581</v>
      </c>
      <c r="B7" s="24" t="s">
        <v>64</v>
      </c>
      <c r="C7" s="24">
        <v>6</v>
      </c>
      <c r="D7" s="24" t="s">
        <v>54</v>
      </c>
      <c r="E7" s="24" t="s">
        <v>45</v>
      </c>
      <c r="F7" s="24" t="s">
        <v>11</v>
      </c>
      <c r="G7" s="31">
        <v>47</v>
      </c>
      <c r="H7" s="34">
        <v>38</v>
      </c>
      <c r="I7" s="34">
        <f t="shared" si="0"/>
        <v>1786</v>
      </c>
      <c r="L7" s="2" t="s">
        <v>79</v>
      </c>
      <c r="M7" s="2" t="s">
        <v>80</v>
      </c>
    </row>
    <row r="8" spans="1:13" x14ac:dyDescent="0.3">
      <c r="A8" s="23">
        <v>440336</v>
      </c>
      <c r="B8" s="23">
        <v>5151</v>
      </c>
      <c r="C8" s="23">
        <v>6</v>
      </c>
      <c r="D8" s="23" t="s">
        <v>54</v>
      </c>
      <c r="E8" s="23" t="s">
        <v>7</v>
      </c>
      <c r="F8" s="23" t="s">
        <v>8</v>
      </c>
      <c r="G8" s="29">
        <v>143</v>
      </c>
      <c r="H8" s="34">
        <v>44</v>
      </c>
      <c r="I8" s="34">
        <f t="shared" si="0"/>
        <v>6292</v>
      </c>
      <c r="L8" s="2">
        <v>5100</v>
      </c>
      <c r="M8" s="2" t="s">
        <v>81</v>
      </c>
    </row>
    <row r="9" spans="1:13" x14ac:dyDescent="0.3">
      <c r="A9" s="24">
        <v>440337</v>
      </c>
      <c r="B9" s="24">
        <v>5151</v>
      </c>
      <c r="C9" s="24">
        <v>6</v>
      </c>
      <c r="D9" s="24" t="s">
        <v>54</v>
      </c>
      <c r="E9" s="24" t="s">
        <v>9</v>
      </c>
      <c r="F9" s="24" t="s">
        <v>8</v>
      </c>
      <c r="G9" s="31">
        <v>75</v>
      </c>
      <c r="H9" s="34">
        <v>44</v>
      </c>
      <c r="I9" s="34">
        <f t="shared" si="0"/>
        <v>3300</v>
      </c>
      <c r="L9" s="2">
        <v>5200</v>
      </c>
      <c r="M9" s="2" t="s">
        <v>82</v>
      </c>
    </row>
    <row r="10" spans="1:13" x14ac:dyDescent="0.3">
      <c r="A10" s="24">
        <v>440337</v>
      </c>
      <c r="B10" s="24">
        <v>9090</v>
      </c>
      <c r="C10" s="24">
        <v>6</v>
      </c>
      <c r="D10" s="24" t="s">
        <v>54</v>
      </c>
      <c r="E10" s="25" t="s">
        <v>9</v>
      </c>
      <c r="F10" s="24" t="s">
        <v>8</v>
      </c>
      <c r="G10" s="31">
        <v>9</v>
      </c>
      <c r="H10" s="34">
        <v>44</v>
      </c>
      <c r="I10" s="34">
        <f t="shared" si="0"/>
        <v>396</v>
      </c>
      <c r="L10" s="2">
        <v>6000</v>
      </c>
      <c r="M10" s="2" t="s">
        <v>83</v>
      </c>
    </row>
    <row r="11" spans="1:13" x14ac:dyDescent="0.3">
      <c r="A11" s="23">
        <v>440449</v>
      </c>
      <c r="B11" s="23">
        <v>9090</v>
      </c>
      <c r="C11" s="23">
        <v>6</v>
      </c>
      <c r="D11" s="23" t="s">
        <v>54</v>
      </c>
      <c r="E11" s="26" t="s">
        <v>29</v>
      </c>
      <c r="F11" s="23" t="s">
        <v>8</v>
      </c>
      <c r="G11" s="30"/>
      <c r="H11" s="34">
        <v>44</v>
      </c>
      <c r="I11" s="34">
        <f t="shared" si="0"/>
        <v>0</v>
      </c>
      <c r="L11" s="2" t="s">
        <v>61</v>
      </c>
      <c r="M11" s="2" t="s">
        <v>84</v>
      </c>
    </row>
    <row r="12" spans="1:13" x14ac:dyDescent="0.3">
      <c r="A12" s="23">
        <v>440415</v>
      </c>
      <c r="B12" s="23">
        <v>0</v>
      </c>
      <c r="C12" s="23">
        <v>6</v>
      </c>
      <c r="D12" s="23" t="s">
        <v>54</v>
      </c>
      <c r="E12" s="23" t="s">
        <v>22</v>
      </c>
      <c r="F12" s="23" t="s">
        <v>20</v>
      </c>
      <c r="G12" s="29">
        <v>36</v>
      </c>
      <c r="H12" s="34">
        <v>34</v>
      </c>
      <c r="I12" s="34">
        <f t="shared" si="0"/>
        <v>1224</v>
      </c>
      <c r="L12" s="2" t="s">
        <v>62</v>
      </c>
      <c r="M12" s="2" t="s">
        <v>85</v>
      </c>
    </row>
    <row r="13" spans="1:13" x14ac:dyDescent="0.3">
      <c r="A13" s="23">
        <v>440415</v>
      </c>
      <c r="B13" s="23">
        <v>5200</v>
      </c>
      <c r="C13" s="23">
        <v>6</v>
      </c>
      <c r="D13" s="23" t="s">
        <v>54</v>
      </c>
      <c r="E13" s="23" t="s">
        <v>22</v>
      </c>
      <c r="F13" s="23" t="s">
        <v>20</v>
      </c>
      <c r="G13" s="29">
        <v>104</v>
      </c>
      <c r="H13" s="34">
        <v>34</v>
      </c>
      <c r="I13" s="34">
        <f t="shared" si="0"/>
        <v>3536</v>
      </c>
      <c r="L13" s="2">
        <v>9090</v>
      </c>
      <c r="M13" s="2" t="s">
        <v>86</v>
      </c>
    </row>
    <row r="14" spans="1:13" x14ac:dyDescent="0.3">
      <c r="A14" s="24">
        <v>440442</v>
      </c>
      <c r="B14" s="24">
        <v>1000</v>
      </c>
      <c r="C14" s="24">
        <v>6</v>
      </c>
      <c r="D14" s="24" t="s">
        <v>54</v>
      </c>
      <c r="E14" s="24" t="s">
        <v>26</v>
      </c>
      <c r="F14" s="24" t="s">
        <v>20</v>
      </c>
      <c r="G14" s="31">
        <v>43</v>
      </c>
      <c r="H14" s="34">
        <v>34</v>
      </c>
      <c r="I14" s="34">
        <f t="shared" si="0"/>
        <v>1462</v>
      </c>
      <c r="L14" s="2">
        <v>9292</v>
      </c>
      <c r="M14" s="2" t="s">
        <v>87</v>
      </c>
    </row>
    <row r="15" spans="1:13" x14ac:dyDescent="0.3">
      <c r="A15" s="24">
        <v>440442</v>
      </c>
      <c r="B15" s="24">
        <v>5200</v>
      </c>
      <c r="C15" s="24">
        <v>6</v>
      </c>
      <c r="D15" s="24" t="s">
        <v>54</v>
      </c>
      <c r="E15" s="24" t="s">
        <v>26</v>
      </c>
      <c r="F15" s="24" t="s">
        <v>20</v>
      </c>
      <c r="G15" s="31">
        <v>35</v>
      </c>
      <c r="H15" s="34">
        <v>34</v>
      </c>
      <c r="I15" s="34">
        <f t="shared" si="0"/>
        <v>1190</v>
      </c>
      <c r="L15" s="2" t="s">
        <v>88</v>
      </c>
      <c r="M15" s="2" t="s">
        <v>89</v>
      </c>
    </row>
    <row r="16" spans="1:13" x14ac:dyDescent="0.3">
      <c r="A16" s="23">
        <v>440558</v>
      </c>
      <c r="B16" s="23">
        <v>9030</v>
      </c>
      <c r="C16" s="23">
        <v>6</v>
      </c>
      <c r="D16" s="23" t="s">
        <v>54</v>
      </c>
      <c r="E16" s="23" t="s">
        <v>41</v>
      </c>
      <c r="F16" s="23" t="s">
        <v>20</v>
      </c>
      <c r="G16" s="30"/>
      <c r="H16" s="34">
        <v>34</v>
      </c>
      <c r="I16" s="34">
        <f t="shared" si="0"/>
        <v>0</v>
      </c>
      <c r="L16" s="2">
        <v>6161</v>
      </c>
      <c r="M16" s="2" t="s">
        <v>90</v>
      </c>
    </row>
    <row r="17" spans="1:13" x14ac:dyDescent="0.3">
      <c r="A17" s="24">
        <v>440202</v>
      </c>
      <c r="B17" s="24">
        <v>2020</v>
      </c>
      <c r="C17" s="24">
        <v>6</v>
      </c>
      <c r="D17" s="24" t="s">
        <v>54</v>
      </c>
      <c r="E17" s="24" t="s">
        <v>6</v>
      </c>
      <c r="F17" s="24" t="s">
        <v>5</v>
      </c>
      <c r="G17" s="31">
        <v>38</v>
      </c>
      <c r="H17" s="34">
        <v>34</v>
      </c>
      <c r="I17" s="34">
        <f t="shared" si="0"/>
        <v>1292</v>
      </c>
      <c r="L17" s="2">
        <v>6060</v>
      </c>
      <c r="M17" s="2" t="s">
        <v>91</v>
      </c>
    </row>
    <row r="18" spans="1:13" x14ac:dyDescent="0.3">
      <c r="A18" s="24">
        <v>440444</v>
      </c>
      <c r="B18" s="24" t="s">
        <v>58</v>
      </c>
      <c r="C18" s="24">
        <v>6</v>
      </c>
      <c r="D18" s="24" t="s">
        <v>54</v>
      </c>
      <c r="E18" s="24" t="s">
        <v>28</v>
      </c>
      <c r="F18" s="24" t="s">
        <v>5</v>
      </c>
      <c r="G18" s="31">
        <v>230</v>
      </c>
      <c r="H18" s="34">
        <v>28</v>
      </c>
      <c r="I18" s="34">
        <f t="shared" si="0"/>
        <v>6440</v>
      </c>
      <c r="L18" s="2">
        <v>1212</v>
      </c>
      <c r="M18" s="2" t="s">
        <v>92</v>
      </c>
    </row>
    <row r="19" spans="1:13" x14ac:dyDescent="0.3">
      <c r="A19" s="24">
        <v>440444</v>
      </c>
      <c r="B19" s="24">
        <v>9292</v>
      </c>
      <c r="C19" s="24">
        <v>6</v>
      </c>
      <c r="D19" s="24" t="s">
        <v>54</v>
      </c>
      <c r="E19" s="24" t="s">
        <v>28</v>
      </c>
      <c r="F19" s="24" t="s">
        <v>5</v>
      </c>
      <c r="G19" s="31">
        <v>233</v>
      </c>
      <c r="H19" s="34">
        <v>28</v>
      </c>
      <c r="I19" s="34">
        <f t="shared" si="0"/>
        <v>6524</v>
      </c>
      <c r="L19" s="2">
        <v>9010</v>
      </c>
      <c r="M19" s="2" t="s">
        <v>93</v>
      </c>
    </row>
    <row r="20" spans="1:13" x14ac:dyDescent="0.3">
      <c r="A20" s="23">
        <v>440545</v>
      </c>
      <c r="B20" s="23" t="s">
        <v>61</v>
      </c>
      <c r="C20" s="23">
        <v>6</v>
      </c>
      <c r="D20" s="23" t="s">
        <v>54</v>
      </c>
      <c r="E20" s="23" t="s">
        <v>36</v>
      </c>
      <c r="F20" s="23" t="s">
        <v>5</v>
      </c>
      <c r="G20" s="29">
        <v>22</v>
      </c>
      <c r="H20" s="34">
        <v>28</v>
      </c>
      <c r="I20" s="34">
        <f t="shared" si="0"/>
        <v>616</v>
      </c>
      <c r="L20" s="2">
        <v>1010</v>
      </c>
      <c r="M20" s="2" t="s">
        <v>94</v>
      </c>
    </row>
    <row r="21" spans="1:13" x14ac:dyDescent="0.3">
      <c r="A21" s="23">
        <v>440545</v>
      </c>
      <c r="B21" s="23">
        <v>2020</v>
      </c>
      <c r="C21" s="23">
        <v>6</v>
      </c>
      <c r="D21" s="23" t="s">
        <v>54</v>
      </c>
      <c r="E21" s="23" t="s">
        <v>36</v>
      </c>
      <c r="F21" s="23" t="s">
        <v>5</v>
      </c>
      <c r="G21" s="29">
        <v>59</v>
      </c>
      <c r="H21" s="34">
        <v>28</v>
      </c>
      <c r="I21" s="34">
        <f t="shared" si="0"/>
        <v>1652</v>
      </c>
      <c r="L21" s="2">
        <v>2020</v>
      </c>
      <c r="M21" s="2" t="s">
        <v>95</v>
      </c>
    </row>
    <row r="22" spans="1:13" x14ac:dyDescent="0.3">
      <c r="A22" s="23">
        <v>440545</v>
      </c>
      <c r="B22" s="23">
        <v>6060</v>
      </c>
      <c r="C22" s="23">
        <v>6</v>
      </c>
      <c r="D22" s="23" t="s">
        <v>54</v>
      </c>
      <c r="E22" s="23" t="s">
        <v>36</v>
      </c>
      <c r="F22" s="23" t="s">
        <v>5</v>
      </c>
      <c r="G22" s="29">
        <v>118</v>
      </c>
      <c r="H22" s="34">
        <v>28</v>
      </c>
      <c r="I22" s="34">
        <f t="shared" si="0"/>
        <v>3304</v>
      </c>
      <c r="L22" s="2">
        <v>5252</v>
      </c>
      <c r="M22" s="2" t="s">
        <v>96</v>
      </c>
    </row>
    <row r="23" spans="1:13" x14ac:dyDescent="0.3">
      <c r="A23" s="24">
        <v>440546</v>
      </c>
      <c r="B23" s="24">
        <v>9292</v>
      </c>
      <c r="C23" s="24">
        <v>6</v>
      </c>
      <c r="D23" s="24" t="s">
        <v>54</v>
      </c>
      <c r="E23" s="24" t="s">
        <v>37</v>
      </c>
      <c r="F23" s="24" t="s">
        <v>5</v>
      </c>
      <c r="G23" s="31">
        <v>112</v>
      </c>
      <c r="H23" s="34">
        <v>28</v>
      </c>
      <c r="I23" s="34">
        <f t="shared" si="0"/>
        <v>3136</v>
      </c>
      <c r="L23" s="2">
        <v>5151</v>
      </c>
      <c r="M23" s="2" t="s">
        <v>97</v>
      </c>
    </row>
    <row r="24" spans="1:13" x14ac:dyDescent="0.3">
      <c r="A24" s="23">
        <v>440562</v>
      </c>
      <c r="B24" s="23">
        <v>3290</v>
      </c>
      <c r="C24" s="23">
        <v>6</v>
      </c>
      <c r="D24" s="23" t="s">
        <v>54</v>
      </c>
      <c r="E24" s="23" t="s">
        <v>42</v>
      </c>
      <c r="F24" s="23" t="s">
        <v>5</v>
      </c>
      <c r="G24" s="29">
        <v>100</v>
      </c>
      <c r="H24" s="34">
        <v>28</v>
      </c>
      <c r="I24" s="34">
        <f t="shared" si="0"/>
        <v>2800</v>
      </c>
      <c r="L24" s="2">
        <v>9025</v>
      </c>
      <c r="M24" s="2" t="s">
        <v>98</v>
      </c>
    </row>
    <row r="25" spans="1:13" x14ac:dyDescent="0.3">
      <c r="A25" s="23">
        <v>440423</v>
      </c>
      <c r="B25" s="23">
        <v>1000</v>
      </c>
      <c r="C25" s="23">
        <v>5</v>
      </c>
      <c r="D25" s="23" t="s">
        <v>52</v>
      </c>
      <c r="E25" s="23" t="s">
        <v>24</v>
      </c>
      <c r="F25" s="23" t="s">
        <v>23</v>
      </c>
      <c r="G25" s="29">
        <v>5</v>
      </c>
      <c r="H25" s="34">
        <v>52</v>
      </c>
      <c r="I25" s="34">
        <f t="shared" si="0"/>
        <v>260</v>
      </c>
      <c r="L25" s="2">
        <v>9191</v>
      </c>
      <c r="M25" s="2" t="s">
        <v>99</v>
      </c>
    </row>
    <row r="26" spans="1:13" x14ac:dyDescent="0.3">
      <c r="A26" s="23">
        <v>440456</v>
      </c>
      <c r="B26" s="23">
        <v>9074</v>
      </c>
      <c r="C26" s="23">
        <v>5</v>
      </c>
      <c r="D26" s="23" t="s">
        <v>52</v>
      </c>
      <c r="E26" s="23" t="s">
        <v>35</v>
      </c>
      <c r="F26" s="23" t="s">
        <v>23</v>
      </c>
      <c r="G26" s="29">
        <v>50</v>
      </c>
      <c r="H26" s="34">
        <v>60</v>
      </c>
      <c r="I26" s="34">
        <f t="shared" si="0"/>
        <v>3000</v>
      </c>
      <c r="L26" s="2">
        <v>9000</v>
      </c>
      <c r="M26" s="2" t="s">
        <v>100</v>
      </c>
    </row>
    <row r="27" spans="1:13" x14ac:dyDescent="0.3">
      <c r="A27" s="24">
        <v>440411</v>
      </c>
      <c r="B27" s="24">
        <v>4100</v>
      </c>
      <c r="C27" s="24">
        <v>5</v>
      </c>
      <c r="D27" s="24" t="s">
        <v>52</v>
      </c>
      <c r="E27" s="24" t="s">
        <v>17</v>
      </c>
      <c r="F27" s="24" t="s">
        <v>11</v>
      </c>
      <c r="G27" s="31">
        <v>38</v>
      </c>
      <c r="H27" s="34">
        <v>52</v>
      </c>
      <c r="I27" s="34">
        <f t="shared" si="0"/>
        <v>1976</v>
      </c>
      <c r="L27" s="2">
        <v>9100</v>
      </c>
      <c r="M27" s="2" t="s">
        <v>101</v>
      </c>
    </row>
    <row r="28" spans="1:13" x14ac:dyDescent="0.3">
      <c r="A28" s="23">
        <v>440412</v>
      </c>
      <c r="B28" s="23">
        <v>5200</v>
      </c>
      <c r="C28" s="23">
        <v>5</v>
      </c>
      <c r="D28" s="23" t="s">
        <v>52</v>
      </c>
      <c r="E28" s="23" t="s">
        <v>18</v>
      </c>
      <c r="F28" s="23" t="s">
        <v>11</v>
      </c>
      <c r="G28" s="29">
        <v>27</v>
      </c>
      <c r="H28" s="34">
        <v>52</v>
      </c>
      <c r="I28" s="34">
        <f t="shared" si="0"/>
        <v>1404</v>
      </c>
      <c r="L28" s="2">
        <v>1000</v>
      </c>
      <c r="M28" s="2" t="s">
        <v>75</v>
      </c>
    </row>
    <row r="29" spans="1:13" x14ac:dyDescent="0.3">
      <c r="A29" s="23">
        <v>440555</v>
      </c>
      <c r="B29" s="23">
        <v>1212</v>
      </c>
      <c r="C29" s="23">
        <v>5</v>
      </c>
      <c r="D29" s="23" t="s">
        <v>52</v>
      </c>
      <c r="E29" s="23" t="s">
        <v>39</v>
      </c>
      <c r="F29" s="23" t="s">
        <v>11</v>
      </c>
      <c r="G29" s="29">
        <v>90</v>
      </c>
      <c r="H29" s="34">
        <v>52</v>
      </c>
      <c r="I29" s="34">
        <f t="shared" si="0"/>
        <v>4680</v>
      </c>
      <c r="L29" s="2">
        <v>5930</v>
      </c>
      <c r="M29" s="2" t="s">
        <v>102</v>
      </c>
    </row>
    <row r="30" spans="1:13" x14ac:dyDescent="0.3">
      <c r="A30" s="23">
        <v>440336</v>
      </c>
      <c r="B30" s="23">
        <v>5151</v>
      </c>
      <c r="C30" s="23">
        <v>5</v>
      </c>
      <c r="D30" s="23" t="s">
        <v>52</v>
      </c>
      <c r="E30" s="23" t="s">
        <v>7</v>
      </c>
      <c r="F30" s="23" t="s">
        <v>8</v>
      </c>
      <c r="G30" s="29">
        <v>230</v>
      </c>
      <c r="H30" s="34">
        <v>44</v>
      </c>
      <c r="I30" s="34">
        <f t="shared" si="0"/>
        <v>10120</v>
      </c>
      <c r="L30" s="2">
        <v>1313</v>
      </c>
      <c r="M30" s="2" t="s">
        <v>103</v>
      </c>
    </row>
    <row r="31" spans="1:13" x14ac:dyDescent="0.3">
      <c r="A31" s="24">
        <v>440337</v>
      </c>
      <c r="B31" s="24">
        <v>5151</v>
      </c>
      <c r="C31" s="24">
        <v>5</v>
      </c>
      <c r="D31" s="24" t="s">
        <v>52</v>
      </c>
      <c r="E31" s="24" t="s">
        <v>9</v>
      </c>
      <c r="F31" s="24" t="s">
        <v>8</v>
      </c>
      <c r="G31" s="31">
        <v>107</v>
      </c>
      <c r="H31" s="34">
        <v>44</v>
      </c>
      <c r="I31" s="34">
        <f t="shared" si="0"/>
        <v>4708</v>
      </c>
    </row>
    <row r="32" spans="1:13" x14ac:dyDescent="0.3">
      <c r="A32" s="24">
        <v>440337</v>
      </c>
      <c r="B32" s="24">
        <v>9090</v>
      </c>
      <c r="C32" s="24">
        <v>5</v>
      </c>
      <c r="D32" s="24" t="s">
        <v>52</v>
      </c>
      <c r="E32" s="25" t="s">
        <v>9</v>
      </c>
      <c r="F32" s="24" t="s">
        <v>8</v>
      </c>
      <c r="G32" s="31">
        <v>394</v>
      </c>
      <c r="H32" s="34">
        <v>44</v>
      </c>
      <c r="I32" s="34">
        <f t="shared" si="0"/>
        <v>17336</v>
      </c>
    </row>
    <row r="33" spans="1:9" x14ac:dyDescent="0.3">
      <c r="A33" s="23">
        <v>440449</v>
      </c>
      <c r="B33" s="23">
        <v>5151</v>
      </c>
      <c r="C33" s="23">
        <v>5</v>
      </c>
      <c r="D33" s="23" t="s">
        <v>52</v>
      </c>
      <c r="E33" s="23" t="s">
        <v>29</v>
      </c>
      <c r="F33" s="23" t="s">
        <v>8</v>
      </c>
      <c r="G33" s="29">
        <v>94</v>
      </c>
      <c r="H33" s="34">
        <v>44</v>
      </c>
      <c r="I33" s="34">
        <f t="shared" si="0"/>
        <v>4136</v>
      </c>
    </row>
    <row r="34" spans="1:9" x14ac:dyDescent="0.3">
      <c r="A34" s="23">
        <v>440449</v>
      </c>
      <c r="B34" s="23">
        <v>9090</v>
      </c>
      <c r="C34" s="23">
        <v>5</v>
      </c>
      <c r="D34" s="23" t="s">
        <v>52</v>
      </c>
      <c r="E34" s="26" t="s">
        <v>29</v>
      </c>
      <c r="F34" s="23" t="s">
        <v>8</v>
      </c>
      <c r="G34" s="30"/>
      <c r="H34" s="34">
        <v>44</v>
      </c>
      <c r="I34" s="34">
        <f t="shared" si="0"/>
        <v>0</v>
      </c>
    </row>
    <row r="35" spans="1:9" x14ac:dyDescent="0.3">
      <c r="A35" s="24">
        <v>440450</v>
      </c>
      <c r="B35" s="24">
        <v>5151</v>
      </c>
      <c r="C35" s="24">
        <v>5</v>
      </c>
      <c r="D35" s="24" t="s">
        <v>52</v>
      </c>
      <c r="E35" s="24" t="s">
        <v>30</v>
      </c>
      <c r="F35" s="24" t="s">
        <v>8</v>
      </c>
      <c r="G35" s="31">
        <v>86</v>
      </c>
      <c r="H35" s="34">
        <v>44</v>
      </c>
      <c r="I35" s="34">
        <f t="shared" si="0"/>
        <v>3784</v>
      </c>
    </row>
    <row r="36" spans="1:9" x14ac:dyDescent="0.3">
      <c r="A36" s="24">
        <v>440450</v>
      </c>
      <c r="B36" s="24">
        <v>9090</v>
      </c>
      <c r="C36" s="24">
        <v>5</v>
      </c>
      <c r="D36" s="24" t="s">
        <v>52</v>
      </c>
      <c r="E36" s="25" t="s">
        <v>30</v>
      </c>
      <c r="F36" s="24" t="s">
        <v>8</v>
      </c>
      <c r="G36" s="31">
        <v>78</v>
      </c>
      <c r="H36" s="34">
        <v>44</v>
      </c>
      <c r="I36" s="34">
        <f t="shared" si="0"/>
        <v>3432</v>
      </c>
    </row>
    <row r="37" spans="1:9" x14ac:dyDescent="0.3">
      <c r="A37" s="24">
        <v>440453</v>
      </c>
      <c r="B37" s="24">
        <v>9292</v>
      </c>
      <c r="C37" s="24">
        <v>5</v>
      </c>
      <c r="D37" s="24" t="s">
        <v>52</v>
      </c>
      <c r="E37" s="24" t="s">
        <v>33</v>
      </c>
      <c r="F37" s="24" t="s">
        <v>8</v>
      </c>
      <c r="G37" s="31">
        <v>36</v>
      </c>
      <c r="H37" s="34">
        <v>44</v>
      </c>
      <c r="I37" s="34">
        <f t="shared" si="0"/>
        <v>1584</v>
      </c>
    </row>
    <row r="38" spans="1:9" x14ac:dyDescent="0.3">
      <c r="A38" s="23"/>
      <c r="B38" s="23"/>
      <c r="C38" s="23"/>
      <c r="D38" s="23" t="s">
        <v>52</v>
      </c>
      <c r="E38" s="23"/>
      <c r="F38" s="23" t="s">
        <v>71</v>
      </c>
      <c r="G38" s="29">
        <v>27</v>
      </c>
      <c r="H38" s="34">
        <v>44</v>
      </c>
      <c r="I38" s="34">
        <f t="shared" si="0"/>
        <v>1188</v>
      </c>
    </row>
    <row r="39" spans="1:9" x14ac:dyDescent="0.3">
      <c r="A39" s="24">
        <v>440413</v>
      </c>
      <c r="B39" s="24">
        <v>5200</v>
      </c>
      <c r="C39" s="24">
        <v>5</v>
      </c>
      <c r="D39" s="24" t="s">
        <v>52</v>
      </c>
      <c r="E39" s="24" t="s">
        <v>19</v>
      </c>
      <c r="F39" s="24" t="s">
        <v>20</v>
      </c>
      <c r="G39" s="31">
        <v>37</v>
      </c>
      <c r="H39" s="34">
        <v>34</v>
      </c>
      <c r="I39" s="34">
        <f t="shared" si="0"/>
        <v>1258</v>
      </c>
    </row>
    <row r="40" spans="1:9" x14ac:dyDescent="0.3">
      <c r="A40" s="23">
        <v>440415</v>
      </c>
      <c r="B40" s="23">
        <v>0</v>
      </c>
      <c r="C40" s="23">
        <v>5</v>
      </c>
      <c r="D40" s="23" t="s">
        <v>52</v>
      </c>
      <c r="E40" s="23" t="s">
        <v>22</v>
      </c>
      <c r="F40" s="23" t="s">
        <v>20</v>
      </c>
      <c r="G40" s="29">
        <v>195</v>
      </c>
      <c r="H40" s="34">
        <v>34</v>
      </c>
      <c r="I40" s="34">
        <f t="shared" si="0"/>
        <v>6630</v>
      </c>
    </row>
    <row r="41" spans="1:9" x14ac:dyDescent="0.3">
      <c r="A41" s="23">
        <v>440415</v>
      </c>
      <c r="B41" s="23">
        <v>5200</v>
      </c>
      <c r="C41" s="23">
        <v>5</v>
      </c>
      <c r="D41" s="23" t="s">
        <v>52</v>
      </c>
      <c r="E41" s="23" t="s">
        <v>22</v>
      </c>
      <c r="F41" s="23" t="s">
        <v>20</v>
      </c>
      <c r="G41" s="29">
        <v>118</v>
      </c>
      <c r="H41" s="34">
        <v>34</v>
      </c>
      <c r="I41" s="34">
        <f t="shared" si="0"/>
        <v>4012</v>
      </c>
    </row>
    <row r="42" spans="1:9" x14ac:dyDescent="0.3">
      <c r="A42" s="24">
        <v>440442</v>
      </c>
      <c r="B42" s="24">
        <v>1000</v>
      </c>
      <c r="C42" s="24">
        <v>5</v>
      </c>
      <c r="D42" s="24" t="s">
        <v>52</v>
      </c>
      <c r="E42" s="24" t="s">
        <v>26</v>
      </c>
      <c r="F42" s="24" t="s">
        <v>20</v>
      </c>
      <c r="G42" s="31">
        <v>216</v>
      </c>
      <c r="H42" s="34">
        <v>34</v>
      </c>
      <c r="I42" s="34">
        <f t="shared" si="0"/>
        <v>7344</v>
      </c>
    </row>
    <row r="43" spans="1:9" x14ac:dyDescent="0.3">
      <c r="A43" s="24">
        <v>440442</v>
      </c>
      <c r="B43" s="24">
        <v>6000</v>
      </c>
      <c r="C43" s="24">
        <v>5</v>
      </c>
      <c r="D43" s="24" t="s">
        <v>52</v>
      </c>
      <c r="E43" s="24" t="s">
        <v>26</v>
      </c>
      <c r="F43" s="24" t="s">
        <v>20</v>
      </c>
      <c r="G43" s="31">
        <v>115</v>
      </c>
      <c r="H43" s="34">
        <v>34</v>
      </c>
      <c r="I43" s="34">
        <f t="shared" si="0"/>
        <v>3910</v>
      </c>
    </row>
    <row r="44" spans="1:9" x14ac:dyDescent="0.3">
      <c r="A44" s="23">
        <v>440443</v>
      </c>
      <c r="B44" s="23">
        <v>5100</v>
      </c>
      <c r="C44" s="23">
        <v>5</v>
      </c>
      <c r="D44" s="23" t="s">
        <v>52</v>
      </c>
      <c r="E44" s="23" t="s">
        <v>27</v>
      </c>
      <c r="F44" s="23" t="s">
        <v>20</v>
      </c>
      <c r="G44" s="29">
        <v>55</v>
      </c>
      <c r="H44" s="34">
        <v>34</v>
      </c>
      <c r="I44" s="34">
        <f t="shared" si="0"/>
        <v>1870</v>
      </c>
    </row>
    <row r="45" spans="1:9" x14ac:dyDescent="0.3">
      <c r="A45" s="23">
        <v>440443</v>
      </c>
      <c r="B45" s="23">
        <v>6091</v>
      </c>
      <c r="C45" s="23">
        <v>5</v>
      </c>
      <c r="D45" s="23" t="s">
        <v>52</v>
      </c>
      <c r="E45" s="23" t="s">
        <v>27</v>
      </c>
      <c r="F45" s="23" t="s">
        <v>20</v>
      </c>
      <c r="G45" s="29">
        <v>19</v>
      </c>
      <c r="H45" s="34">
        <v>34</v>
      </c>
      <c r="I45" s="34">
        <f t="shared" si="0"/>
        <v>646</v>
      </c>
    </row>
    <row r="46" spans="1:9" x14ac:dyDescent="0.3">
      <c r="A46" s="23">
        <v>440443</v>
      </c>
      <c r="B46" s="23">
        <v>9010</v>
      </c>
      <c r="C46" s="23">
        <v>5</v>
      </c>
      <c r="D46" s="23" t="s">
        <v>52</v>
      </c>
      <c r="E46" s="23" t="s">
        <v>27</v>
      </c>
      <c r="F46" s="23" t="s">
        <v>20</v>
      </c>
      <c r="G46" s="29">
        <v>34</v>
      </c>
      <c r="H46" s="34">
        <v>34</v>
      </c>
      <c r="I46" s="34">
        <f t="shared" si="0"/>
        <v>1156</v>
      </c>
    </row>
    <row r="47" spans="1:9" x14ac:dyDescent="0.3">
      <c r="A47" s="24">
        <v>440556</v>
      </c>
      <c r="B47" s="24">
        <v>5200</v>
      </c>
      <c r="C47" s="24">
        <v>5</v>
      </c>
      <c r="D47" s="24" t="s">
        <v>52</v>
      </c>
      <c r="E47" s="24" t="s">
        <v>40</v>
      </c>
      <c r="F47" s="24" t="s">
        <v>20</v>
      </c>
      <c r="G47" s="31">
        <v>27</v>
      </c>
      <c r="H47" s="34">
        <v>34</v>
      </c>
      <c r="I47" s="34">
        <f t="shared" si="0"/>
        <v>918</v>
      </c>
    </row>
    <row r="48" spans="1:9" x14ac:dyDescent="0.3">
      <c r="A48" s="24">
        <v>440202</v>
      </c>
      <c r="B48" s="24">
        <v>1313</v>
      </c>
      <c r="C48" s="24">
        <v>5</v>
      </c>
      <c r="D48" s="24" t="s">
        <v>52</v>
      </c>
      <c r="E48" s="24" t="s">
        <v>6</v>
      </c>
      <c r="F48" s="24" t="s">
        <v>5</v>
      </c>
      <c r="G48" s="31">
        <v>41</v>
      </c>
      <c r="H48" s="34">
        <v>28</v>
      </c>
      <c r="I48" s="34">
        <f t="shared" si="0"/>
        <v>1148</v>
      </c>
    </row>
    <row r="49" spans="1:9" x14ac:dyDescent="0.3">
      <c r="A49" s="24">
        <v>440444</v>
      </c>
      <c r="B49" s="24" t="s">
        <v>58</v>
      </c>
      <c r="C49" s="24">
        <v>5</v>
      </c>
      <c r="D49" s="24" t="s">
        <v>52</v>
      </c>
      <c r="E49" s="24" t="s">
        <v>28</v>
      </c>
      <c r="F49" s="24" t="s">
        <v>5</v>
      </c>
      <c r="G49" s="31">
        <v>611</v>
      </c>
      <c r="H49" s="34">
        <v>28</v>
      </c>
      <c r="I49" s="34">
        <f t="shared" si="0"/>
        <v>17108</v>
      </c>
    </row>
    <row r="50" spans="1:9" x14ac:dyDescent="0.3">
      <c r="A50" s="24">
        <v>440444</v>
      </c>
      <c r="B50" s="24">
        <v>9292</v>
      </c>
      <c r="C50" s="24">
        <v>5</v>
      </c>
      <c r="D50" s="24" t="s">
        <v>52</v>
      </c>
      <c r="E50" s="24" t="s">
        <v>28</v>
      </c>
      <c r="F50" s="24" t="s">
        <v>5</v>
      </c>
      <c r="G50" s="31">
        <v>819</v>
      </c>
      <c r="H50" s="34">
        <v>28</v>
      </c>
      <c r="I50" s="34">
        <f t="shared" si="0"/>
        <v>22932</v>
      </c>
    </row>
    <row r="51" spans="1:9" x14ac:dyDescent="0.3">
      <c r="A51" s="23">
        <v>440545</v>
      </c>
      <c r="B51" s="23">
        <v>2020</v>
      </c>
      <c r="C51" s="23">
        <v>5</v>
      </c>
      <c r="D51" s="23" t="s">
        <v>52</v>
      </c>
      <c r="E51" s="23" t="s">
        <v>36</v>
      </c>
      <c r="F51" s="23" t="s">
        <v>5</v>
      </c>
      <c r="G51" s="29">
        <v>68</v>
      </c>
      <c r="H51" s="34">
        <v>28</v>
      </c>
      <c r="I51" s="34">
        <f t="shared" si="0"/>
        <v>1904</v>
      </c>
    </row>
    <row r="52" spans="1:9" x14ac:dyDescent="0.3">
      <c r="A52" s="23">
        <v>440545</v>
      </c>
      <c r="B52" s="23">
        <v>6060</v>
      </c>
      <c r="C52" s="23">
        <v>5</v>
      </c>
      <c r="D52" s="23" t="s">
        <v>52</v>
      </c>
      <c r="E52" s="23" t="s">
        <v>36</v>
      </c>
      <c r="F52" s="23" t="s">
        <v>5</v>
      </c>
      <c r="G52" s="29">
        <v>237</v>
      </c>
      <c r="H52" s="34">
        <v>28</v>
      </c>
      <c r="I52" s="34">
        <f t="shared" si="0"/>
        <v>6636</v>
      </c>
    </row>
    <row r="53" spans="1:9" x14ac:dyDescent="0.3">
      <c r="A53" s="24">
        <v>440546</v>
      </c>
      <c r="B53" s="24">
        <v>9292</v>
      </c>
      <c r="C53" s="24">
        <v>5</v>
      </c>
      <c r="D53" s="24" t="s">
        <v>52</v>
      </c>
      <c r="E53" s="24" t="s">
        <v>37</v>
      </c>
      <c r="F53" s="24" t="s">
        <v>5</v>
      </c>
      <c r="G53" s="31">
        <v>178</v>
      </c>
      <c r="H53" s="34">
        <v>28</v>
      </c>
      <c r="I53" s="34">
        <f t="shared" si="0"/>
        <v>4984</v>
      </c>
    </row>
    <row r="54" spans="1:9" x14ac:dyDescent="0.3">
      <c r="A54" s="23">
        <v>440562</v>
      </c>
      <c r="B54" s="23">
        <v>3290</v>
      </c>
      <c r="C54" s="23">
        <v>5</v>
      </c>
      <c r="D54" s="23" t="s">
        <v>52</v>
      </c>
      <c r="E54" s="23" t="s">
        <v>42</v>
      </c>
      <c r="F54" s="23" t="s">
        <v>5</v>
      </c>
      <c r="G54" s="29">
        <v>32</v>
      </c>
      <c r="H54" s="34">
        <v>28</v>
      </c>
      <c r="I54" s="34">
        <f t="shared" si="0"/>
        <v>896</v>
      </c>
    </row>
    <row r="55" spans="1:9" x14ac:dyDescent="0.3">
      <c r="A55" s="23">
        <v>440423</v>
      </c>
      <c r="B55" s="23">
        <v>1000</v>
      </c>
      <c r="C55" s="23">
        <v>4</v>
      </c>
      <c r="D55" s="23" t="s">
        <v>56</v>
      </c>
      <c r="E55" s="23" t="s">
        <v>24</v>
      </c>
      <c r="F55" s="23" t="s">
        <v>23</v>
      </c>
      <c r="G55" s="29">
        <v>42</v>
      </c>
      <c r="H55" s="34">
        <v>52</v>
      </c>
      <c r="I55" s="34">
        <f t="shared" si="0"/>
        <v>2184</v>
      </c>
    </row>
    <row r="56" spans="1:9" x14ac:dyDescent="0.3">
      <c r="A56" s="23">
        <v>440423</v>
      </c>
      <c r="B56" s="23">
        <v>5200</v>
      </c>
      <c r="C56" s="23">
        <v>4</v>
      </c>
      <c r="D56" s="23" t="s">
        <v>56</v>
      </c>
      <c r="E56" s="23" t="s">
        <v>24</v>
      </c>
      <c r="F56" s="23" t="s">
        <v>23</v>
      </c>
      <c r="G56" s="29">
        <v>81</v>
      </c>
      <c r="H56" s="34">
        <v>52</v>
      </c>
      <c r="I56" s="34">
        <f t="shared" si="0"/>
        <v>4212</v>
      </c>
    </row>
    <row r="57" spans="1:9" x14ac:dyDescent="0.3">
      <c r="A57" s="24">
        <v>440455</v>
      </c>
      <c r="B57" s="24" t="s">
        <v>59</v>
      </c>
      <c r="C57" s="24">
        <v>4</v>
      </c>
      <c r="D57" s="24" t="s">
        <v>56</v>
      </c>
      <c r="E57" s="24" t="s">
        <v>34</v>
      </c>
      <c r="F57" s="24" t="s">
        <v>23</v>
      </c>
      <c r="G57" s="30"/>
      <c r="H57" s="34">
        <v>52</v>
      </c>
      <c r="I57" s="34">
        <f t="shared" si="0"/>
        <v>0</v>
      </c>
    </row>
    <row r="58" spans="1:9" x14ac:dyDescent="0.3">
      <c r="A58" s="24">
        <v>440455</v>
      </c>
      <c r="B58" s="24">
        <v>9524</v>
      </c>
      <c r="C58" s="24">
        <v>4</v>
      </c>
      <c r="D58" s="24" t="s">
        <v>56</v>
      </c>
      <c r="E58" s="24" t="s">
        <v>34</v>
      </c>
      <c r="F58" s="24" t="s">
        <v>23</v>
      </c>
      <c r="G58" s="31">
        <v>83</v>
      </c>
      <c r="H58" s="34">
        <v>52</v>
      </c>
      <c r="I58" s="34">
        <f t="shared" si="0"/>
        <v>4316</v>
      </c>
    </row>
    <row r="59" spans="1:9" x14ac:dyDescent="0.3">
      <c r="A59" s="24">
        <v>440390</v>
      </c>
      <c r="B59" s="24">
        <v>0</v>
      </c>
      <c r="C59" s="24">
        <v>4</v>
      </c>
      <c r="D59" s="24" t="s">
        <v>56</v>
      </c>
      <c r="E59" s="24" t="s">
        <v>10</v>
      </c>
      <c r="F59" s="24" t="s">
        <v>11</v>
      </c>
      <c r="G59" s="31">
        <v>32</v>
      </c>
      <c r="H59" s="34">
        <v>52</v>
      </c>
      <c r="I59" s="34">
        <f t="shared" si="0"/>
        <v>1664</v>
      </c>
    </row>
    <row r="60" spans="1:9" x14ac:dyDescent="0.3">
      <c r="A60" s="24">
        <v>440390</v>
      </c>
      <c r="B60" s="24">
        <v>9000</v>
      </c>
      <c r="C60" s="24">
        <v>4</v>
      </c>
      <c r="D60" s="24" t="s">
        <v>56</v>
      </c>
      <c r="E60" s="24" t="s">
        <v>10</v>
      </c>
      <c r="F60" s="24" t="s">
        <v>11</v>
      </c>
      <c r="G60" s="31">
        <v>14</v>
      </c>
      <c r="H60" s="34">
        <v>52</v>
      </c>
      <c r="I60" s="34">
        <f t="shared" si="0"/>
        <v>728</v>
      </c>
    </row>
    <row r="61" spans="1:9" x14ac:dyDescent="0.3">
      <c r="A61" s="23">
        <v>440555</v>
      </c>
      <c r="B61" s="23">
        <v>1212</v>
      </c>
      <c r="C61" s="23">
        <v>4</v>
      </c>
      <c r="D61" s="23" t="s">
        <v>56</v>
      </c>
      <c r="E61" s="23" t="s">
        <v>39</v>
      </c>
      <c r="F61" s="23" t="s">
        <v>11</v>
      </c>
      <c r="G61" s="29">
        <v>56</v>
      </c>
      <c r="H61" s="34">
        <v>52</v>
      </c>
      <c r="I61" s="34">
        <f t="shared" si="0"/>
        <v>2912</v>
      </c>
    </row>
    <row r="62" spans="1:9" x14ac:dyDescent="0.3">
      <c r="A62" s="23">
        <v>440555</v>
      </c>
      <c r="B62" s="23" t="s">
        <v>62</v>
      </c>
      <c r="C62" s="23">
        <v>4</v>
      </c>
      <c r="D62" s="23" t="s">
        <v>56</v>
      </c>
      <c r="E62" s="23" t="s">
        <v>39</v>
      </c>
      <c r="F62" s="23" t="s">
        <v>11</v>
      </c>
      <c r="G62" s="30"/>
      <c r="H62" s="34">
        <v>52</v>
      </c>
      <c r="I62" s="34">
        <f t="shared" si="0"/>
        <v>0</v>
      </c>
    </row>
    <row r="63" spans="1:9" x14ac:dyDescent="0.3">
      <c r="A63" s="23">
        <v>440336</v>
      </c>
      <c r="B63" s="23">
        <v>5151</v>
      </c>
      <c r="C63" s="23">
        <v>4</v>
      </c>
      <c r="D63" s="23" t="s">
        <v>56</v>
      </c>
      <c r="E63" s="23" t="s">
        <v>7</v>
      </c>
      <c r="F63" s="23" t="s">
        <v>8</v>
      </c>
      <c r="G63" s="29">
        <v>338</v>
      </c>
      <c r="H63" s="34">
        <v>44</v>
      </c>
      <c r="I63" s="34">
        <f t="shared" si="0"/>
        <v>14872</v>
      </c>
    </row>
    <row r="64" spans="1:9" x14ac:dyDescent="0.3">
      <c r="A64" s="24">
        <v>440337</v>
      </c>
      <c r="B64" s="24">
        <v>5151</v>
      </c>
      <c r="C64" s="24">
        <v>4</v>
      </c>
      <c r="D64" s="24" t="s">
        <v>56</v>
      </c>
      <c r="E64" s="24" t="s">
        <v>9</v>
      </c>
      <c r="F64" s="24" t="s">
        <v>8</v>
      </c>
      <c r="G64" s="31">
        <v>33</v>
      </c>
      <c r="H64" s="34">
        <v>44</v>
      </c>
      <c r="I64" s="34">
        <f t="shared" si="0"/>
        <v>1452</v>
      </c>
    </row>
    <row r="65" spans="1:9" x14ac:dyDescent="0.3">
      <c r="A65" s="24">
        <v>440337</v>
      </c>
      <c r="B65" s="24">
        <v>9090</v>
      </c>
      <c r="C65" s="24">
        <v>4</v>
      </c>
      <c r="D65" s="24" t="s">
        <v>56</v>
      </c>
      <c r="E65" s="25" t="s">
        <v>9</v>
      </c>
      <c r="F65" s="24" t="s">
        <v>8</v>
      </c>
      <c r="G65" s="31">
        <v>342</v>
      </c>
      <c r="H65" s="34">
        <v>44</v>
      </c>
      <c r="I65" s="34">
        <f t="shared" si="0"/>
        <v>15048</v>
      </c>
    </row>
    <row r="66" spans="1:9" x14ac:dyDescent="0.3">
      <c r="A66" s="23">
        <v>440449</v>
      </c>
      <c r="B66" s="23">
        <v>5151</v>
      </c>
      <c r="C66" s="23">
        <v>4</v>
      </c>
      <c r="D66" s="23" t="s">
        <v>56</v>
      </c>
      <c r="E66" s="23" t="s">
        <v>29</v>
      </c>
      <c r="F66" s="23" t="s">
        <v>8</v>
      </c>
      <c r="G66" s="29">
        <v>274</v>
      </c>
      <c r="H66" s="34">
        <v>44</v>
      </c>
      <c r="I66" s="34">
        <f t="shared" si="0"/>
        <v>12056</v>
      </c>
    </row>
    <row r="67" spans="1:9" x14ac:dyDescent="0.3">
      <c r="A67" s="24">
        <v>440450</v>
      </c>
      <c r="B67" s="24">
        <v>5151</v>
      </c>
      <c r="C67" s="24">
        <v>4</v>
      </c>
      <c r="D67" s="24" t="s">
        <v>56</v>
      </c>
      <c r="E67" s="24" t="s">
        <v>30</v>
      </c>
      <c r="F67" s="24" t="s">
        <v>8</v>
      </c>
      <c r="G67" s="31">
        <v>20</v>
      </c>
      <c r="H67" s="34">
        <v>44</v>
      </c>
      <c r="I67" s="34">
        <f t="shared" ref="I67:I130" si="1">H67*G67</f>
        <v>880</v>
      </c>
    </row>
    <row r="68" spans="1:9" x14ac:dyDescent="0.3">
      <c r="A68" s="24">
        <v>440450</v>
      </c>
      <c r="B68" s="24">
        <v>9090</v>
      </c>
      <c r="C68" s="24">
        <v>4</v>
      </c>
      <c r="D68" s="24" t="s">
        <v>56</v>
      </c>
      <c r="E68" s="25" t="s">
        <v>30</v>
      </c>
      <c r="F68" s="24" t="s">
        <v>8</v>
      </c>
      <c r="G68" s="31">
        <v>246</v>
      </c>
      <c r="H68" s="34">
        <v>44</v>
      </c>
      <c r="I68" s="34">
        <f t="shared" si="1"/>
        <v>10824</v>
      </c>
    </row>
    <row r="69" spans="1:9" x14ac:dyDescent="0.3">
      <c r="A69" s="24">
        <v>440453</v>
      </c>
      <c r="B69" s="24">
        <v>9292</v>
      </c>
      <c r="C69" s="24">
        <v>4</v>
      </c>
      <c r="D69" s="24" t="s">
        <v>56</v>
      </c>
      <c r="E69" s="24" t="s">
        <v>33</v>
      </c>
      <c r="F69" s="24" t="s">
        <v>8</v>
      </c>
      <c r="G69" s="31">
        <v>96</v>
      </c>
      <c r="H69" s="34">
        <v>44</v>
      </c>
      <c r="I69" s="34">
        <f t="shared" si="1"/>
        <v>4224</v>
      </c>
    </row>
    <row r="70" spans="1:9" x14ac:dyDescent="0.3">
      <c r="A70" s="24">
        <v>440413</v>
      </c>
      <c r="B70" s="24">
        <v>0</v>
      </c>
      <c r="C70" s="24">
        <v>4</v>
      </c>
      <c r="D70" s="24" t="s">
        <v>56</v>
      </c>
      <c r="E70" s="24" t="s">
        <v>19</v>
      </c>
      <c r="F70" s="24" t="s">
        <v>20</v>
      </c>
      <c r="G70" s="31">
        <v>50</v>
      </c>
      <c r="H70" s="34">
        <v>45</v>
      </c>
      <c r="I70" s="34">
        <f t="shared" si="1"/>
        <v>2250</v>
      </c>
    </row>
    <row r="71" spans="1:9" x14ac:dyDescent="0.3">
      <c r="A71" s="23">
        <v>440415</v>
      </c>
      <c r="B71" s="23">
        <v>0</v>
      </c>
      <c r="C71" s="23">
        <v>4</v>
      </c>
      <c r="D71" s="23" t="s">
        <v>56</v>
      </c>
      <c r="E71" s="23" t="s">
        <v>22</v>
      </c>
      <c r="F71" s="23" t="s">
        <v>20</v>
      </c>
      <c r="G71" s="29">
        <v>385</v>
      </c>
      <c r="H71" s="34">
        <v>30</v>
      </c>
      <c r="I71" s="34">
        <f t="shared" si="1"/>
        <v>11550</v>
      </c>
    </row>
    <row r="72" spans="1:9" x14ac:dyDescent="0.3">
      <c r="A72" s="23">
        <v>440415</v>
      </c>
      <c r="B72" s="23">
        <v>5100</v>
      </c>
      <c r="C72" s="23">
        <v>4</v>
      </c>
      <c r="D72" s="23" t="s">
        <v>56</v>
      </c>
      <c r="E72" s="23" t="s">
        <v>22</v>
      </c>
      <c r="F72" s="23" t="s">
        <v>20</v>
      </c>
      <c r="G72" s="29">
        <v>145</v>
      </c>
      <c r="H72" s="34">
        <v>30</v>
      </c>
      <c r="I72" s="34">
        <f t="shared" si="1"/>
        <v>4350</v>
      </c>
    </row>
    <row r="73" spans="1:9" x14ac:dyDescent="0.3">
      <c r="A73" s="23">
        <v>440415</v>
      </c>
      <c r="B73" s="23">
        <v>5200</v>
      </c>
      <c r="C73" s="23">
        <v>4</v>
      </c>
      <c r="D73" s="23" t="s">
        <v>56</v>
      </c>
      <c r="E73" s="23" t="s">
        <v>22</v>
      </c>
      <c r="F73" s="23" t="s">
        <v>20</v>
      </c>
      <c r="G73" s="29">
        <v>189</v>
      </c>
      <c r="H73" s="34">
        <v>30</v>
      </c>
      <c r="I73" s="34">
        <f t="shared" si="1"/>
        <v>5670</v>
      </c>
    </row>
    <row r="74" spans="1:9" x14ac:dyDescent="0.3">
      <c r="A74" s="24">
        <v>440442</v>
      </c>
      <c r="B74" s="24">
        <v>1000</v>
      </c>
      <c r="C74" s="24">
        <v>4</v>
      </c>
      <c r="D74" s="24" t="s">
        <v>56</v>
      </c>
      <c r="E74" s="24" t="s">
        <v>26</v>
      </c>
      <c r="F74" s="24" t="s">
        <v>20</v>
      </c>
      <c r="G74" s="31">
        <v>177</v>
      </c>
      <c r="H74" s="34">
        <v>30</v>
      </c>
      <c r="I74" s="34">
        <f t="shared" si="1"/>
        <v>5310</v>
      </c>
    </row>
    <row r="75" spans="1:9" x14ac:dyDescent="0.3">
      <c r="A75" s="23">
        <v>440443</v>
      </c>
      <c r="B75" s="23">
        <v>90</v>
      </c>
      <c r="C75" s="23">
        <v>4</v>
      </c>
      <c r="D75" s="23" t="s">
        <v>56</v>
      </c>
      <c r="E75" s="26" t="s">
        <v>27</v>
      </c>
      <c r="F75" s="23" t="s">
        <v>20</v>
      </c>
      <c r="G75" s="29">
        <v>41</v>
      </c>
      <c r="H75" s="34">
        <v>32</v>
      </c>
      <c r="I75" s="34">
        <f t="shared" si="1"/>
        <v>1312</v>
      </c>
    </row>
    <row r="76" spans="1:9" x14ac:dyDescent="0.3">
      <c r="A76" s="23">
        <v>440443</v>
      </c>
      <c r="B76" s="23">
        <v>5100</v>
      </c>
      <c r="C76" s="23">
        <v>4</v>
      </c>
      <c r="D76" s="23" t="s">
        <v>56</v>
      </c>
      <c r="E76" s="23" t="s">
        <v>27</v>
      </c>
      <c r="F76" s="23" t="s">
        <v>20</v>
      </c>
      <c r="G76" s="29">
        <v>171</v>
      </c>
      <c r="H76" s="34">
        <v>32</v>
      </c>
      <c r="I76" s="34">
        <f t="shared" si="1"/>
        <v>5472</v>
      </c>
    </row>
    <row r="77" spans="1:9" x14ac:dyDescent="0.3">
      <c r="A77" s="23">
        <v>440443</v>
      </c>
      <c r="B77" s="23">
        <v>5110</v>
      </c>
      <c r="C77" s="23">
        <v>4</v>
      </c>
      <c r="D77" s="23" t="s">
        <v>56</v>
      </c>
      <c r="E77" s="23" t="s">
        <v>27</v>
      </c>
      <c r="F77" s="23" t="s">
        <v>20</v>
      </c>
      <c r="G77" s="29">
        <v>224</v>
      </c>
      <c r="H77" s="34">
        <v>32</v>
      </c>
      <c r="I77" s="34">
        <f t="shared" si="1"/>
        <v>7168</v>
      </c>
    </row>
    <row r="78" spans="1:9" x14ac:dyDescent="0.3">
      <c r="A78" s="23">
        <v>440443</v>
      </c>
      <c r="B78" s="23">
        <v>6091</v>
      </c>
      <c r="C78" s="23">
        <v>4</v>
      </c>
      <c r="D78" s="23" t="s">
        <v>56</v>
      </c>
      <c r="E78" s="23" t="s">
        <v>27</v>
      </c>
      <c r="F78" s="23" t="s">
        <v>20</v>
      </c>
      <c r="G78" s="29">
        <v>63</v>
      </c>
      <c r="H78" s="34">
        <v>32</v>
      </c>
      <c r="I78" s="34">
        <f t="shared" si="1"/>
        <v>2016</v>
      </c>
    </row>
    <row r="79" spans="1:9" x14ac:dyDescent="0.3">
      <c r="A79" s="23">
        <v>440443</v>
      </c>
      <c r="B79" s="23">
        <v>9000</v>
      </c>
      <c r="C79" s="23">
        <v>4</v>
      </c>
      <c r="D79" s="23" t="s">
        <v>56</v>
      </c>
      <c r="E79" s="23" t="s">
        <v>27</v>
      </c>
      <c r="F79" s="23" t="s">
        <v>20</v>
      </c>
      <c r="G79" s="29">
        <v>16</v>
      </c>
      <c r="H79" s="34">
        <v>32</v>
      </c>
      <c r="I79" s="34">
        <f t="shared" si="1"/>
        <v>512</v>
      </c>
    </row>
    <row r="80" spans="1:9" x14ac:dyDescent="0.3">
      <c r="A80" s="23">
        <v>440443</v>
      </c>
      <c r="B80" s="23">
        <v>9010</v>
      </c>
      <c r="C80" s="23">
        <v>4</v>
      </c>
      <c r="D80" s="23" t="s">
        <v>56</v>
      </c>
      <c r="E80" s="23" t="s">
        <v>27</v>
      </c>
      <c r="F80" s="23" t="s">
        <v>20</v>
      </c>
      <c r="G80" s="29">
        <v>139</v>
      </c>
      <c r="H80" s="34">
        <v>32</v>
      </c>
      <c r="I80" s="34">
        <f t="shared" si="1"/>
        <v>4448</v>
      </c>
    </row>
    <row r="81" spans="1:9" x14ac:dyDescent="0.3">
      <c r="A81" s="23">
        <v>440443</v>
      </c>
      <c r="B81" s="23">
        <v>9200</v>
      </c>
      <c r="C81" s="23">
        <v>4</v>
      </c>
      <c r="D81" s="23" t="s">
        <v>56</v>
      </c>
      <c r="E81" s="23" t="s">
        <v>27</v>
      </c>
      <c r="F81" s="23" t="s">
        <v>20</v>
      </c>
      <c r="G81" s="29">
        <v>70</v>
      </c>
      <c r="H81" s="34">
        <v>32</v>
      </c>
      <c r="I81" s="34">
        <f t="shared" si="1"/>
        <v>2240</v>
      </c>
    </row>
    <row r="82" spans="1:9" x14ac:dyDescent="0.3">
      <c r="A82" s="24">
        <v>440556</v>
      </c>
      <c r="B82" s="24">
        <v>1000</v>
      </c>
      <c r="C82" s="24">
        <v>4</v>
      </c>
      <c r="D82" s="24" t="s">
        <v>56</v>
      </c>
      <c r="E82" s="24" t="s">
        <v>40</v>
      </c>
      <c r="F82" s="24" t="s">
        <v>20</v>
      </c>
      <c r="G82" s="31">
        <v>19</v>
      </c>
      <c r="H82" s="34">
        <v>45</v>
      </c>
      <c r="I82" s="34">
        <f t="shared" si="1"/>
        <v>855</v>
      </c>
    </row>
    <row r="83" spans="1:9" x14ac:dyDescent="0.3">
      <c r="A83" s="24">
        <v>440556</v>
      </c>
      <c r="B83" s="24">
        <v>5200</v>
      </c>
      <c r="C83" s="24">
        <v>4</v>
      </c>
      <c r="D83" s="24" t="s">
        <v>56</v>
      </c>
      <c r="E83" s="24" t="s">
        <v>40</v>
      </c>
      <c r="F83" s="24" t="s">
        <v>20</v>
      </c>
      <c r="G83" s="31">
        <v>42</v>
      </c>
      <c r="H83" s="34">
        <v>45</v>
      </c>
      <c r="I83" s="34">
        <f t="shared" si="1"/>
        <v>1890</v>
      </c>
    </row>
    <row r="84" spans="1:9" x14ac:dyDescent="0.3">
      <c r="A84" s="23">
        <v>440404</v>
      </c>
      <c r="B84" s="23">
        <v>5252</v>
      </c>
      <c r="C84" s="23">
        <v>4</v>
      </c>
      <c r="D84" s="23" t="s">
        <v>56</v>
      </c>
      <c r="E84" s="23" t="s">
        <v>16</v>
      </c>
      <c r="F84" s="23" t="s">
        <v>5</v>
      </c>
      <c r="G84" s="29">
        <v>36</v>
      </c>
      <c r="H84" s="34">
        <v>40</v>
      </c>
      <c r="I84" s="34">
        <f t="shared" si="1"/>
        <v>1440</v>
      </c>
    </row>
    <row r="85" spans="1:9" x14ac:dyDescent="0.3">
      <c r="A85" s="24">
        <v>440444</v>
      </c>
      <c r="B85" s="24" t="s">
        <v>58</v>
      </c>
      <c r="C85" s="24">
        <v>4</v>
      </c>
      <c r="D85" s="24" t="s">
        <v>56</v>
      </c>
      <c r="E85" s="24" t="s">
        <v>28</v>
      </c>
      <c r="F85" s="24" t="s">
        <v>5</v>
      </c>
      <c r="G85" s="31">
        <v>760</v>
      </c>
      <c r="H85" s="34">
        <v>28</v>
      </c>
      <c r="I85" s="34">
        <f t="shared" si="1"/>
        <v>21280</v>
      </c>
    </row>
    <row r="86" spans="1:9" x14ac:dyDescent="0.3">
      <c r="A86" s="24">
        <v>440444</v>
      </c>
      <c r="B86" s="24">
        <v>9292</v>
      </c>
      <c r="C86" s="24">
        <v>4</v>
      </c>
      <c r="D86" s="24" t="s">
        <v>56</v>
      </c>
      <c r="E86" s="24" t="s">
        <v>28</v>
      </c>
      <c r="F86" s="24" t="s">
        <v>5</v>
      </c>
      <c r="G86" s="31">
        <v>878</v>
      </c>
      <c r="H86" s="34">
        <v>28</v>
      </c>
      <c r="I86" s="34">
        <f t="shared" si="1"/>
        <v>24584</v>
      </c>
    </row>
    <row r="87" spans="1:9" x14ac:dyDescent="0.3">
      <c r="A87" s="23">
        <v>440545</v>
      </c>
      <c r="B87" s="23">
        <v>2020</v>
      </c>
      <c r="C87" s="23">
        <v>4</v>
      </c>
      <c r="D87" s="23" t="s">
        <v>56</v>
      </c>
      <c r="E87" s="23" t="s">
        <v>36</v>
      </c>
      <c r="F87" s="23" t="s">
        <v>5</v>
      </c>
      <c r="G87" s="29">
        <v>91</v>
      </c>
      <c r="H87" s="34">
        <v>28</v>
      </c>
      <c r="I87" s="34">
        <f t="shared" si="1"/>
        <v>2548</v>
      </c>
    </row>
    <row r="88" spans="1:9" x14ac:dyDescent="0.3">
      <c r="A88" s="23">
        <v>440545</v>
      </c>
      <c r="B88" s="23">
        <v>6060</v>
      </c>
      <c r="C88" s="23">
        <v>4</v>
      </c>
      <c r="D88" s="23" t="s">
        <v>56</v>
      </c>
      <c r="E88" s="23" t="s">
        <v>36</v>
      </c>
      <c r="F88" s="23" t="s">
        <v>5</v>
      </c>
      <c r="G88" s="29">
        <v>307</v>
      </c>
      <c r="H88" s="34">
        <v>28</v>
      </c>
      <c r="I88" s="34">
        <f t="shared" si="1"/>
        <v>8596</v>
      </c>
    </row>
    <row r="89" spans="1:9" x14ac:dyDescent="0.3">
      <c r="A89" s="24">
        <v>440546</v>
      </c>
      <c r="B89" s="24">
        <v>9292</v>
      </c>
      <c r="C89" s="24">
        <v>4</v>
      </c>
      <c r="D89" s="24" t="s">
        <v>56</v>
      </c>
      <c r="E89" s="24" t="s">
        <v>37</v>
      </c>
      <c r="F89" s="24" t="s">
        <v>5</v>
      </c>
      <c r="G89" s="31">
        <v>242</v>
      </c>
      <c r="H89" s="34">
        <v>28</v>
      </c>
      <c r="I89" s="34">
        <f t="shared" si="1"/>
        <v>6776</v>
      </c>
    </row>
    <row r="90" spans="1:9" x14ac:dyDescent="0.3">
      <c r="A90" s="23">
        <v>440562</v>
      </c>
      <c r="B90" s="23">
        <v>3290</v>
      </c>
      <c r="C90" s="23">
        <v>4</v>
      </c>
      <c r="D90" s="23" t="s">
        <v>56</v>
      </c>
      <c r="E90" s="23" t="s">
        <v>42</v>
      </c>
      <c r="F90" s="23" t="s">
        <v>5</v>
      </c>
      <c r="G90" s="29">
        <v>109</v>
      </c>
      <c r="H90" s="34">
        <v>28</v>
      </c>
      <c r="I90" s="34">
        <f t="shared" si="1"/>
        <v>3052</v>
      </c>
    </row>
    <row r="91" spans="1:9" x14ac:dyDescent="0.3">
      <c r="A91" s="24">
        <v>440563</v>
      </c>
      <c r="B91" s="24">
        <v>9232</v>
      </c>
      <c r="C91" s="24">
        <v>4</v>
      </c>
      <c r="D91" s="24" t="s">
        <v>56</v>
      </c>
      <c r="E91" s="24" t="s">
        <v>43</v>
      </c>
      <c r="F91" s="24" t="s">
        <v>5</v>
      </c>
      <c r="G91" s="31">
        <v>26</v>
      </c>
      <c r="H91" s="34">
        <v>28</v>
      </c>
      <c r="I91" s="34">
        <f t="shared" si="1"/>
        <v>728</v>
      </c>
    </row>
    <row r="92" spans="1:9" x14ac:dyDescent="0.3">
      <c r="A92" s="24">
        <v>440414</v>
      </c>
      <c r="B92" s="24">
        <v>5200</v>
      </c>
      <c r="C92" s="24">
        <v>4</v>
      </c>
      <c r="D92" s="24" t="s">
        <v>56</v>
      </c>
      <c r="E92" s="24" t="s">
        <v>21</v>
      </c>
      <c r="F92" s="24" t="s">
        <v>12</v>
      </c>
      <c r="G92" s="31">
        <v>49</v>
      </c>
      <c r="H92" s="34">
        <v>42</v>
      </c>
      <c r="I92" s="34">
        <f t="shared" si="1"/>
        <v>2058</v>
      </c>
    </row>
    <row r="93" spans="1:9" x14ac:dyDescent="0.3">
      <c r="A93" s="9">
        <v>440396</v>
      </c>
      <c r="B93" s="9">
        <v>9190</v>
      </c>
      <c r="C93" s="9">
        <v>7</v>
      </c>
      <c r="D93" s="9" t="s">
        <v>55</v>
      </c>
      <c r="E93" s="9" t="s">
        <v>13</v>
      </c>
      <c r="F93" s="9" t="s">
        <v>14</v>
      </c>
      <c r="G93" s="28">
        <v>31</v>
      </c>
      <c r="H93" s="34">
        <v>36</v>
      </c>
      <c r="I93" s="34">
        <f t="shared" si="1"/>
        <v>1116</v>
      </c>
    </row>
    <row r="94" spans="1:9" x14ac:dyDescent="0.3">
      <c r="A94" s="24">
        <v>440390</v>
      </c>
      <c r="B94" s="24">
        <v>0</v>
      </c>
      <c r="C94" s="24">
        <v>7</v>
      </c>
      <c r="D94" s="24" t="s">
        <v>55</v>
      </c>
      <c r="E94" s="24" t="s">
        <v>10</v>
      </c>
      <c r="F94" s="24" t="s">
        <v>11</v>
      </c>
      <c r="G94" s="31">
        <v>36</v>
      </c>
      <c r="H94" s="34">
        <v>50</v>
      </c>
      <c r="I94" s="34">
        <f t="shared" si="1"/>
        <v>1800</v>
      </c>
    </row>
    <row r="95" spans="1:9" x14ac:dyDescent="0.3">
      <c r="A95" s="24">
        <v>440390</v>
      </c>
      <c r="B95" s="24">
        <v>9000</v>
      </c>
      <c r="C95" s="24">
        <v>7</v>
      </c>
      <c r="D95" s="24" t="s">
        <v>55</v>
      </c>
      <c r="E95" s="24" t="s">
        <v>10</v>
      </c>
      <c r="F95" s="24" t="s">
        <v>11</v>
      </c>
      <c r="G95" s="31">
        <v>32</v>
      </c>
      <c r="H95" s="34">
        <v>50</v>
      </c>
      <c r="I95" s="34">
        <f t="shared" si="1"/>
        <v>1600</v>
      </c>
    </row>
    <row r="96" spans="1:9" x14ac:dyDescent="0.3">
      <c r="A96" s="24">
        <v>440411</v>
      </c>
      <c r="B96" s="24">
        <v>4100</v>
      </c>
      <c r="C96" s="24">
        <v>7</v>
      </c>
      <c r="D96" s="24" t="s">
        <v>55</v>
      </c>
      <c r="E96" s="24" t="s">
        <v>17</v>
      </c>
      <c r="F96" s="24" t="s">
        <v>11</v>
      </c>
      <c r="G96" s="31">
        <v>26</v>
      </c>
      <c r="H96" s="34">
        <v>50</v>
      </c>
      <c r="I96" s="34">
        <f t="shared" si="1"/>
        <v>1300</v>
      </c>
    </row>
    <row r="97" spans="1:9" x14ac:dyDescent="0.3">
      <c r="A97" s="24">
        <v>440411</v>
      </c>
      <c r="B97" s="24">
        <v>9090</v>
      </c>
      <c r="C97" s="24">
        <v>7</v>
      </c>
      <c r="D97" s="24" t="s">
        <v>55</v>
      </c>
      <c r="E97" s="25" t="s">
        <v>17</v>
      </c>
      <c r="F97" s="24" t="s">
        <v>11</v>
      </c>
      <c r="G97" s="31">
        <v>14</v>
      </c>
      <c r="H97" s="34">
        <v>50</v>
      </c>
      <c r="I97" s="34">
        <f t="shared" si="1"/>
        <v>700</v>
      </c>
    </row>
    <row r="98" spans="1:9" x14ac:dyDescent="0.3">
      <c r="A98" s="24">
        <v>440411</v>
      </c>
      <c r="B98" s="24">
        <v>9292</v>
      </c>
      <c r="C98" s="24">
        <v>7</v>
      </c>
      <c r="D98" s="24" t="s">
        <v>55</v>
      </c>
      <c r="E98" s="24" t="s">
        <v>17</v>
      </c>
      <c r="F98" s="24" t="s">
        <v>11</v>
      </c>
      <c r="G98" s="31">
        <v>26</v>
      </c>
      <c r="H98" s="34">
        <v>50</v>
      </c>
      <c r="I98" s="34">
        <f t="shared" si="1"/>
        <v>1300</v>
      </c>
    </row>
    <row r="99" spans="1:9" x14ac:dyDescent="0.3">
      <c r="A99" s="23">
        <v>440412</v>
      </c>
      <c r="B99" s="23">
        <v>5100</v>
      </c>
      <c r="C99" s="23">
        <v>7</v>
      </c>
      <c r="D99" s="23" t="s">
        <v>55</v>
      </c>
      <c r="E99" s="23" t="s">
        <v>18</v>
      </c>
      <c r="F99" s="23" t="s">
        <v>11</v>
      </c>
      <c r="G99" s="29">
        <v>16</v>
      </c>
      <c r="H99" s="34">
        <v>50</v>
      </c>
      <c r="I99" s="34">
        <f t="shared" si="1"/>
        <v>800</v>
      </c>
    </row>
    <row r="100" spans="1:9" x14ac:dyDescent="0.3">
      <c r="A100" s="24">
        <v>440581</v>
      </c>
      <c r="B100" s="24" t="s">
        <v>64</v>
      </c>
      <c r="C100" s="24">
        <v>7</v>
      </c>
      <c r="D100" s="24" t="s">
        <v>55</v>
      </c>
      <c r="E100" s="24" t="s">
        <v>45</v>
      </c>
      <c r="F100" s="24" t="s">
        <v>11</v>
      </c>
      <c r="G100" s="31">
        <v>22</v>
      </c>
      <c r="H100" s="34">
        <v>50</v>
      </c>
      <c r="I100" s="34">
        <f t="shared" si="1"/>
        <v>1100</v>
      </c>
    </row>
    <row r="101" spans="1:9" x14ac:dyDescent="0.3">
      <c r="A101" s="23">
        <v>440336</v>
      </c>
      <c r="B101" s="23">
        <v>5151</v>
      </c>
      <c r="C101" s="23">
        <v>7</v>
      </c>
      <c r="D101" s="23" t="s">
        <v>55</v>
      </c>
      <c r="E101" s="23" t="s">
        <v>7</v>
      </c>
      <c r="F101" s="23" t="s">
        <v>8</v>
      </c>
      <c r="G101" s="29">
        <v>26</v>
      </c>
      <c r="H101" s="34">
        <v>44</v>
      </c>
      <c r="I101" s="34">
        <f t="shared" si="1"/>
        <v>1144</v>
      </c>
    </row>
    <row r="102" spans="1:9" x14ac:dyDescent="0.3">
      <c r="A102" s="23">
        <v>440415</v>
      </c>
      <c r="B102" s="23">
        <v>0</v>
      </c>
      <c r="C102" s="23">
        <v>7</v>
      </c>
      <c r="D102" s="23" t="s">
        <v>55</v>
      </c>
      <c r="E102" s="23" t="s">
        <v>22</v>
      </c>
      <c r="F102" s="23" t="s">
        <v>20</v>
      </c>
      <c r="G102" s="29">
        <v>32</v>
      </c>
      <c r="H102" s="34">
        <v>30</v>
      </c>
      <c r="I102" s="34">
        <f t="shared" si="1"/>
        <v>960</v>
      </c>
    </row>
    <row r="103" spans="1:9" x14ac:dyDescent="0.3">
      <c r="A103" s="23">
        <v>440415</v>
      </c>
      <c r="B103" s="23">
        <v>5200</v>
      </c>
      <c r="C103" s="23">
        <v>7</v>
      </c>
      <c r="D103" s="23" t="s">
        <v>55</v>
      </c>
      <c r="E103" s="23" t="s">
        <v>22</v>
      </c>
      <c r="F103" s="23" t="s">
        <v>20</v>
      </c>
      <c r="G103" s="29">
        <v>22</v>
      </c>
      <c r="H103" s="34">
        <v>30</v>
      </c>
      <c r="I103" s="34">
        <f t="shared" si="1"/>
        <v>660</v>
      </c>
    </row>
    <row r="104" spans="1:9" x14ac:dyDescent="0.3">
      <c r="A104" s="24">
        <v>440442</v>
      </c>
      <c r="B104" s="24">
        <v>6000</v>
      </c>
      <c r="C104" s="24">
        <v>7</v>
      </c>
      <c r="D104" s="24" t="s">
        <v>55</v>
      </c>
      <c r="E104" s="24" t="s">
        <v>26</v>
      </c>
      <c r="F104" s="24" t="s">
        <v>20</v>
      </c>
      <c r="G104" s="31">
        <v>22</v>
      </c>
      <c r="H104" s="34">
        <v>30</v>
      </c>
      <c r="I104" s="34">
        <f t="shared" si="1"/>
        <v>660</v>
      </c>
    </row>
    <row r="105" spans="1:9" x14ac:dyDescent="0.3">
      <c r="A105" s="24">
        <v>440202</v>
      </c>
      <c r="B105" s="24">
        <v>2020</v>
      </c>
      <c r="C105" s="24">
        <v>7</v>
      </c>
      <c r="D105" s="24" t="s">
        <v>55</v>
      </c>
      <c r="E105" s="24" t="s">
        <v>6</v>
      </c>
      <c r="F105" s="24" t="s">
        <v>5</v>
      </c>
      <c r="G105" s="31">
        <v>41</v>
      </c>
      <c r="H105" s="34">
        <v>28</v>
      </c>
      <c r="I105" s="34">
        <f t="shared" si="1"/>
        <v>1148</v>
      </c>
    </row>
    <row r="106" spans="1:9" x14ac:dyDescent="0.3">
      <c r="A106" s="24">
        <v>440444</v>
      </c>
      <c r="B106" s="24" t="s">
        <v>58</v>
      </c>
      <c r="C106" s="24">
        <v>7</v>
      </c>
      <c r="D106" s="24" t="s">
        <v>55</v>
      </c>
      <c r="E106" s="24" t="s">
        <v>28</v>
      </c>
      <c r="F106" s="24" t="s">
        <v>5</v>
      </c>
      <c r="G106" s="31">
        <v>27</v>
      </c>
      <c r="H106" s="34">
        <v>28</v>
      </c>
      <c r="I106" s="34">
        <f t="shared" si="1"/>
        <v>756</v>
      </c>
    </row>
    <row r="107" spans="1:9" x14ac:dyDescent="0.3">
      <c r="A107" s="23">
        <v>440545</v>
      </c>
      <c r="B107" s="23">
        <v>1212</v>
      </c>
      <c r="C107" s="23">
        <v>7</v>
      </c>
      <c r="D107" s="23" t="s">
        <v>55</v>
      </c>
      <c r="E107" s="23" t="s">
        <v>36</v>
      </c>
      <c r="F107" s="23" t="s">
        <v>5</v>
      </c>
      <c r="G107" s="30"/>
      <c r="H107" s="34">
        <v>35</v>
      </c>
      <c r="I107" s="34">
        <f t="shared" si="1"/>
        <v>0</v>
      </c>
    </row>
    <row r="108" spans="1:9" x14ac:dyDescent="0.3">
      <c r="A108" s="23">
        <v>440545</v>
      </c>
      <c r="B108" s="23" t="s">
        <v>61</v>
      </c>
      <c r="C108" s="23">
        <v>7</v>
      </c>
      <c r="D108" s="23" t="s">
        <v>55</v>
      </c>
      <c r="E108" s="23" t="s">
        <v>36</v>
      </c>
      <c r="F108" s="23" t="s">
        <v>5</v>
      </c>
      <c r="G108" s="29">
        <v>21</v>
      </c>
      <c r="H108" s="34">
        <v>35</v>
      </c>
      <c r="I108" s="34">
        <f t="shared" si="1"/>
        <v>735</v>
      </c>
    </row>
    <row r="109" spans="1:9" x14ac:dyDescent="0.3">
      <c r="A109" s="23">
        <v>440545</v>
      </c>
      <c r="B109" s="23">
        <v>2020</v>
      </c>
      <c r="C109" s="23">
        <v>7</v>
      </c>
      <c r="D109" s="23" t="s">
        <v>55</v>
      </c>
      <c r="E109" s="23" t="s">
        <v>36</v>
      </c>
      <c r="F109" s="23" t="s">
        <v>5</v>
      </c>
      <c r="G109" s="29">
        <v>47</v>
      </c>
      <c r="H109" s="34">
        <v>35</v>
      </c>
      <c r="I109" s="34">
        <f t="shared" si="1"/>
        <v>1645</v>
      </c>
    </row>
    <row r="110" spans="1:9" x14ac:dyDescent="0.3">
      <c r="A110" s="23">
        <v>440545</v>
      </c>
      <c r="B110" s="23">
        <v>4141</v>
      </c>
      <c r="C110" s="23">
        <v>7</v>
      </c>
      <c r="D110" s="23" t="s">
        <v>55</v>
      </c>
      <c r="E110" s="23" t="s">
        <v>36</v>
      </c>
      <c r="F110" s="23" t="s">
        <v>5</v>
      </c>
      <c r="G110" s="29">
        <v>20</v>
      </c>
      <c r="H110" s="34">
        <v>35</v>
      </c>
      <c r="I110" s="34">
        <f t="shared" si="1"/>
        <v>700</v>
      </c>
    </row>
    <row r="111" spans="1:9" x14ac:dyDescent="0.3">
      <c r="A111" s="23">
        <v>440545</v>
      </c>
      <c r="B111" s="23">
        <v>6060</v>
      </c>
      <c r="C111" s="23">
        <v>7</v>
      </c>
      <c r="D111" s="23" t="s">
        <v>55</v>
      </c>
      <c r="E111" s="23" t="s">
        <v>36</v>
      </c>
      <c r="F111" s="23" t="s">
        <v>5</v>
      </c>
      <c r="G111" s="29">
        <v>90</v>
      </c>
      <c r="H111" s="34">
        <v>35</v>
      </c>
      <c r="I111" s="34">
        <f t="shared" si="1"/>
        <v>3150</v>
      </c>
    </row>
    <row r="112" spans="1:9" x14ac:dyDescent="0.3">
      <c r="A112" s="23">
        <v>440545</v>
      </c>
      <c r="B112" s="23">
        <v>9090</v>
      </c>
      <c r="C112" s="23">
        <v>7</v>
      </c>
      <c r="D112" s="23" t="s">
        <v>55</v>
      </c>
      <c r="E112" s="23" t="s">
        <v>36</v>
      </c>
      <c r="F112" s="23" t="s">
        <v>5</v>
      </c>
      <c r="G112" s="29">
        <v>41</v>
      </c>
      <c r="H112" s="34">
        <v>35</v>
      </c>
      <c r="I112" s="34">
        <f t="shared" si="1"/>
        <v>1435</v>
      </c>
    </row>
    <row r="113" spans="1:9" x14ac:dyDescent="0.3">
      <c r="A113" s="24">
        <v>440546</v>
      </c>
      <c r="B113" s="24">
        <v>9292</v>
      </c>
      <c r="C113" s="24">
        <v>7</v>
      </c>
      <c r="D113" s="24" t="s">
        <v>55</v>
      </c>
      <c r="E113" s="24" t="s">
        <v>37</v>
      </c>
      <c r="F113" s="24" t="s">
        <v>5</v>
      </c>
      <c r="G113" s="31">
        <v>36</v>
      </c>
      <c r="H113" s="34">
        <v>35</v>
      </c>
      <c r="I113" s="34">
        <f t="shared" si="1"/>
        <v>1260</v>
      </c>
    </row>
    <row r="114" spans="1:9" x14ac:dyDescent="0.3">
      <c r="A114" s="23">
        <v>440562</v>
      </c>
      <c r="B114" s="23" t="s">
        <v>63</v>
      </c>
      <c r="C114" s="23">
        <v>7</v>
      </c>
      <c r="D114" s="23" t="s">
        <v>55</v>
      </c>
      <c r="E114" s="23" t="s">
        <v>42</v>
      </c>
      <c r="F114" s="23" t="s">
        <v>5</v>
      </c>
      <c r="G114" s="29">
        <v>12</v>
      </c>
      <c r="H114" s="34">
        <v>35</v>
      </c>
      <c r="I114" s="34">
        <f t="shared" si="1"/>
        <v>420</v>
      </c>
    </row>
    <row r="115" spans="1:9" x14ac:dyDescent="0.3">
      <c r="A115" s="23">
        <v>440562</v>
      </c>
      <c r="B115" s="23">
        <v>3290</v>
      </c>
      <c r="C115" s="23">
        <v>7</v>
      </c>
      <c r="D115" s="23" t="s">
        <v>55</v>
      </c>
      <c r="E115" s="23" t="s">
        <v>42</v>
      </c>
      <c r="F115" s="23" t="s">
        <v>5</v>
      </c>
      <c r="G115" s="29">
        <v>52</v>
      </c>
      <c r="H115" s="34">
        <v>35</v>
      </c>
      <c r="I115" s="34">
        <f t="shared" si="1"/>
        <v>1820</v>
      </c>
    </row>
    <row r="116" spans="1:9" x14ac:dyDescent="0.3">
      <c r="A116" s="23"/>
      <c r="B116" s="23"/>
      <c r="C116" s="23"/>
      <c r="D116" s="23" t="s">
        <v>55</v>
      </c>
      <c r="E116" s="23"/>
      <c r="F116" s="23" t="s">
        <v>72</v>
      </c>
      <c r="G116" s="29">
        <v>41</v>
      </c>
      <c r="H116" s="34">
        <v>35</v>
      </c>
      <c r="I116" s="34">
        <f t="shared" si="1"/>
        <v>1435</v>
      </c>
    </row>
    <row r="117" spans="1:9" x14ac:dyDescent="0.3">
      <c r="A117" s="24">
        <v>440546</v>
      </c>
      <c r="B117" s="24">
        <v>9091</v>
      </c>
      <c r="C117" s="24">
        <v>7</v>
      </c>
      <c r="D117" s="24" t="s">
        <v>55</v>
      </c>
      <c r="E117" s="24" t="s">
        <v>37</v>
      </c>
      <c r="F117" s="24" t="s">
        <v>38</v>
      </c>
      <c r="G117" s="30"/>
      <c r="H117" s="34">
        <v>35</v>
      </c>
      <c r="I117" s="34">
        <f t="shared" si="1"/>
        <v>0</v>
      </c>
    </row>
    <row r="118" spans="1:9" x14ac:dyDescent="0.3">
      <c r="A118" s="9">
        <v>440396</v>
      </c>
      <c r="B118" s="9">
        <v>0</v>
      </c>
      <c r="C118" s="9">
        <v>3</v>
      </c>
      <c r="D118" s="9" t="s">
        <v>53</v>
      </c>
      <c r="E118" s="9" t="s">
        <v>13</v>
      </c>
      <c r="F118" s="9" t="s">
        <v>14</v>
      </c>
      <c r="G118" s="28">
        <v>18</v>
      </c>
      <c r="H118" s="34">
        <v>36</v>
      </c>
      <c r="I118" s="34">
        <f t="shared" si="1"/>
        <v>648</v>
      </c>
    </row>
    <row r="119" spans="1:9" x14ac:dyDescent="0.3">
      <c r="A119" s="23">
        <v>440423</v>
      </c>
      <c r="B119" s="23">
        <v>1000</v>
      </c>
      <c r="C119" s="23">
        <v>3</v>
      </c>
      <c r="D119" s="23" t="s">
        <v>53</v>
      </c>
      <c r="E119" s="23" t="s">
        <v>24</v>
      </c>
      <c r="F119" s="23" t="s">
        <v>23</v>
      </c>
      <c r="G119" s="29">
        <v>20</v>
      </c>
      <c r="H119" s="34">
        <v>45</v>
      </c>
      <c r="I119" s="34">
        <f t="shared" si="1"/>
        <v>900</v>
      </c>
    </row>
    <row r="120" spans="1:9" x14ac:dyDescent="0.3">
      <c r="A120" s="23">
        <v>440423</v>
      </c>
      <c r="B120" s="23">
        <v>5110</v>
      </c>
      <c r="C120" s="23">
        <v>3</v>
      </c>
      <c r="D120" s="23" t="s">
        <v>53</v>
      </c>
      <c r="E120" s="23" t="s">
        <v>24</v>
      </c>
      <c r="F120" s="23" t="s">
        <v>23</v>
      </c>
      <c r="G120" s="29">
        <v>24</v>
      </c>
      <c r="H120" s="34">
        <v>45</v>
      </c>
      <c r="I120" s="34">
        <f t="shared" si="1"/>
        <v>1080</v>
      </c>
    </row>
    <row r="121" spans="1:9" x14ac:dyDescent="0.3">
      <c r="A121" s="23">
        <v>440451</v>
      </c>
      <c r="B121" s="23">
        <v>5151</v>
      </c>
      <c r="C121" s="23">
        <v>3</v>
      </c>
      <c r="D121" s="23" t="s">
        <v>53</v>
      </c>
      <c r="E121" s="23" t="s">
        <v>31</v>
      </c>
      <c r="F121" s="23" t="s">
        <v>23</v>
      </c>
      <c r="G121" s="29">
        <v>29</v>
      </c>
      <c r="H121" s="34">
        <v>50</v>
      </c>
      <c r="I121" s="34">
        <f t="shared" si="1"/>
        <v>1450</v>
      </c>
    </row>
    <row r="122" spans="1:9" x14ac:dyDescent="0.3">
      <c r="A122" s="24">
        <v>440455</v>
      </c>
      <c r="B122" s="24">
        <v>9524</v>
      </c>
      <c r="C122" s="24">
        <v>3</v>
      </c>
      <c r="D122" s="24" t="s">
        <v>53</v>
      </c>
      <c r="E122" s="24" t="s">
        <v>34</v>
      </c>
      <c r="F122" s="24" t="s">
        <v>23</v>
      </c>
      <c r="G122" s="31">
        <v>92</v>
      </c>
      <c r="H122" s="34">
        <v>45</v>
      </c>
      <c r="I122" s="34">
        <f t="shared" si="1"/>
        <v>4140</v>
      </c>
    </row>
    <row r="123" spans="1:9" x14ac:dyDescent="0.3">
      <c r="A123" s="24">
        <v>440455</v>
      </c>
      <c r="B123" s="24">
        <v>9691</v>
      </c>
      <c r="C123" s="24">
        <v>3</v>
      </c>
      <c r="D123" s="24" t="s">
        <v>53</v>
      </c>
      <c r="E123" s="24" t="s">
        <v>34</v>
      </c>
      <c r="F123" s="24" t="s">
        <v>23</v>
      </c>
      <c r="G123" s="31">
        <v>157</v>
      </c>
      <c r="H123" s="34">
        <v>45</v>
      </c>
      <c r="I123" s="34">
        <f t="shared" si="1"/>
        <v>7065</v>
      </c>
    </row>
    <row r="124" spans="1:9" x14ac:dyDescent="0.3">
      <c r="A124" s="24">
        <v>440390</v>
      </c>
      <c r="B124" s="24">
        <v>0</v>
      </c>
      <c r="C124" s="24">
        <v>3</v>
      </c>
      <c r="D124" s="24" t="s">
        <v>53</v>
      </c>
      <c r="E124" s="24" t="s">
        <v>10</v>
      </c>
      <c r="F124" s="24" t="s">
        <v>11</v>
      </c>
      <c r="G124" s="31">
        <v>70</v>
      </c>
      <c r="H124" s="34">
        <v>50</v>
      </c>
      <c r="I124" s="34">
        <f t="shared" si="1"/>
        <v>3500</v>
      </c>
    </row>
    <row r="125" spans="1:9" x14ac:dyDescent="0.3">
      <c r="A125" s="24">
        <v>440390</v>
      </c>
      <c r="B125" s="24">
        <v>9000</v>
      </c>
      <c r="C125" s="24">
        <v>3</v>
      </c>
      <c r="D125" s="24" t="s">
        <v>53</v>
      </c>
      <c r="E125" s="24" t="s">
        <v>10</v>
      </c>
      <c r="F125" s="24" t="s">
        <v>11</v>
      </c>
      <c r="G125" s="31">
        <v>77</v>
      </c>
      <c r="H125" s="34">
        <v>50</v>
      </c>
      <c r="I125" s="34">
        <f t="shared" si="1"/>
        <v>3850</v>
      </c>
    </row>
    <row r="126" spans="1:9" x14ac:dyDescent="0.3">
      <c r="A126" s="23">
        <v>440399</v>
      </c>
      <c r="B126" s="23" t="s">
        <v>57</v>
      </c>
      <c r="C126" s="23">
        <v>3</v>
      </c>
      <c r="D126" s="23" t="s">
        <v>53</v>
      </c>
      <c r="E126" s="23" t="s">
        <v>15</v>
      </c>
      <c r="F126" s="23" t="s">
        <v>11</v>
      </c>
      <c r="G126" s="29">
        <v>27</v>
      </c>
      <c r="H126" s="34">
        <v>50</v>
      </c>
      <c r="I126" s="34">
        <f t="shared" si="1"/>
        <v>1350</v>
      </c>
    </row>
    <row r="127" spans="1:9" x14ac:dyDescent="0.3">
      <c r="A127" s="24">
        <v>440411</v>
      </c>
      <c r="B127" s="24">
        <v>0</v>
      </c>
      <c r="C127" s="24">
        <v>3</v>
      </c>
      <c r="D127" s="24" t="s">
        <v>53</v>
      </c>
      <c r="E127" s="24" t="s">
        <v>17</v>
      </c>
      <c r="F127" s="24" t="s">
        <v>11</v>
      </c>
      <c r="G127" s="31">
        <v>27</v>
      </c>
      <c r="H127" s="34">
        <v>50</v>
      </c>
      <c r="I127" s="34">
        <f t="shared" si="1"/>
        <v>1350</v>
      </c>
    </row>
    <row r="128" spans="1:9" x14ac:dyDescent="0.3">
      <c r="A128" s="24">
        <v>440411</v>
      </c>
      <c r="B128" s="24">
        <v>2000</v>
      </c>
      <c r="C128" s="24">
        <v>3</v>
      </c>
      <c r="D128" s="24" t="s">
        <v>53</v>
      </c>
      <c r="E128" s="24" t="s">
        <v>17</v>
      </c>
      <c r="F128" s="24" t="s">
        <v>11</v>
      </c>
      <c r="G128" s="31">
        <v>20</v>
      </c>
      <c r="H128" s="34">
        <v>50</v>
      </c>
      <c r="I128" s="34">
        <f t="shared" si="1"/>
        <v>1000</v>
      </c>
    </row>
    <row r="129" spans="1:9" x14ac:dyDescent="0.3">
      <c r="A129" s="24">
        <v>440441</v>
      </c>
      <c r="B129" s="24">
        <v>5100</v>
      </c>
      <c r="C129" s="24">
        <v>3</v>
      </c>
      <c r="D129" s="24" t="s">
        <v>53</v>
      </c>
      <c r="E129" s="24" t="s">
        <v>25</v>
      </c>
      <c r="F129" s="24" t="s">
        <v>11</v>
      </c>
      <c r="G129" s="31">
        <v>50</v>
      </c>
      <c r="H129" s="34">
        <v>50</v>
      </c>
      <c r="I129" s="34">
        <f t="shared" si="1"/>
        <v>2500</v>
      </c>
    </row>
    <row r="130" spans="1:9" x14ac:dyDescent="0.3">
      <c r="A130" s="23">
        <v>440555</v>
      </c>
      <c r="B130" s="23">
        <v>1212</v>
      </c>
      <c r="C130" s="23">
        <v>3</v>
      </c>
      <c r="D130" s="23" t="s">
        <v>53</v>
      </c>
      <c r="E130" s="23" t="s">
        <v>39</v>
      </c>
      <c r="F130" s="23" t="s">
        <v>11</v>
      </c>
      <c r="G130" s="29">
        <v>65</v>
      </c>
      <c r="H130" s="34">
        <v>50</v>
      </c>
      <c r="I130" s="34">
        <f t="shared" si="1"/>
        <v>3250</v>
      </c>
    </row>
    <row r="131" spans="1:9" x14ac:dyDescent="0.3">
      <c r="A131" s="23">
        <v>440555</v>
      </c>
      <c r="B131" s="23" t="s">
        <v>62</v>
      </c>
      <c r="C131" s="23">
        <v>3</v>
      </c>
      <c r="D131" s="23" t="s">
        <v>53</v>
      </c>
      <c r="E131" s="23" t="s">
        <v>39</v>
      </c>
      <c r="F131" s="23" t="s">
        <v>11</v>
      </c>
      <c r="G131" s="30"/>
      <c r="H131" s="34">
        <v>50</v>
      </c>
      <c r="I131" s="34">
        <f t="shared" ref="I131:I194" si="2">H131*G131</f>
        <v>0</v>
      </c>
    </row>
    <row r="132" spans="1:9" x14ac:dyDescent="0.3">
      <c r="A132" s="23">
        <v>440555</v>
      </c>
      <c r="B132" s="23">
        <v>6060</v>
      </c>
      <c r="C132" s="23">
        <v>3</v>
      </c>
      <c r="D132" s="23" t="s">
        <v>53</v>
      </c>
      <c r="E132" s="23" t="s">
        <v>39</v>
      </c>
      <c r="F132" s="23" t="s">
        <v>11</v>
      </c>
      <c r="G132" s="29">
        <v>38</v>
      </c>
      <c r="H132" s="34">
        <v>50</v>
      </c>
      <c r="I132" s="34">
        <f t="shared" si="2"/>
        <v>1900</v>
      </c>
    </row>
    <row r="133" spans="1:9" x14ac:dyDescent="0.3">
      <c r="A133" s="23">
        <v>440336</v>
      </c>
      <c r="B133" s="23">
        <v>5151</v>
      </c>
      <c r="C133" s="23">
        <v>3</v>
      </c>
      <c r="D133" s="23" t="s">
        <v>53</v>
      </c>
      <c r="E133" s="23" t="s">
        <v>7</v>
      </c>
      <c r="F133" s="23" t="s">
        <v>8</v>
      </c>
      <c r="G133" s="29">
        <v>114</v>
      </c>
      <c r="H133" s="34">
        <v>45</v>
      </c>
      <c r="I133" s="34">
        <f t="shared" si="2"/>
        <v>5130</v>
      </c>
    </row>
    <row r="134" spans="1:9" x14ac:dyDescent="0.3">
      <c r="A134" s="24">
        <v>440337</v>
      </c>
      <c r="B134" s="24">
        <v>9090</v>
      </c>
      <c r="C134" s="24">
        <v>3</v>
      </c>
      <c r="D134" s="24" t="s">
        <v>53</v>
      </c>
      <c r="E134" s="25" t="s">
        <v>9</v>
      </c>
      <c r="F134" s="24" t="s">
        <v>8</v>
      </c>
      <c r="G134" s="31">
        <v>69</v>
      </c>
      <c r="H134" s="34">
        <v>45</v>
      </c>
      <c r="I134" s="34">
        <f t="shared" si="2"/>
        <v>3105</v>
      </c>
    </row>
    <row r="135" spans="1:9" x14ac:dyDescent="0.3">
      <c r="A135" s="23">
        <v>440449</v>
      </c>
      <c r="B135" s="23">
        <v>5151</v>
      </c>
      <c r="C135" s="23">
        <v>3</v>
      </c>
      <c r="D135" s="23" t="s">
        <v>53</v>
      </c>
      <c r="E135" s="23" t="s">
        <v>29</v>
      </c>
      <c r="F135" s="23" t="s">
        <v>8</v>
      </c>
      <c r="G135" s="29">
        <v>167</v>
      </c>
      <c r="H135" s="34">
        <v>45</v>
      </c>
      <c r="I135" s="34">
        <f t="shared" si="2"/>
        <v>7515</v>
      </c>
    </row>
    <row r="136" spans="1:9" x14ac:dyDescent="0.3">
      <c r="A136" s="23">
        <v>440449</v>
      </c>
      <c r="B136" s="23">
        <v>9090</v>
      </c>
      <c r="C136" s="23">
        <v>3</v>
      </c>
      <c r="D136" s="23" t="s">
        <v>53</v>
      </c>
      <c r="E136" s="26" t="s">
        <v>29</v>
      </c>
      <c r="F136" s="23" t="s">
        <v>8</v>
      </c>
      <c r="G136" s="30"/>
      <c r="H136" s="34">
        <v>45</v>
      </c>
      <c r="I136" s="34">
        <f t="shared" si="2"/>
        <v>0</v>
      </c>
    </row>
    <row r="137" spans="1:9" x14ac:dyDescent="0.3">
      <c r="A137" s="24">
        <v>440450</v>
      </c>
      <c r="B137" s="24">
        <v>9090</v>
      </c>
      <c r="C137" s="24">
        <v>3</v>
      </c>
      <c r="D137" s="24" t="s">
        <v>53</v>
      </c>
      <c r="E137" s="25" t="s">
        <v>30</v>
      </c>
      <c r="F137" s="24" t="s">
        <v>8</v>
      </c>
      <c r="G137" s="31">
        <v>226</v>
      </c>
      <c r="H137" s="34">
        <v>45</v>
      </c>
      <c r="I137" s="34">
        <f t="shared" si="2"/>
        <v>10170</v>
      </c>
    </row>
    <row r="138" spans="1:9" x14ac:dyDescent="0.3">
      <c r="A138" s="23">
        <v>440452</v>
      </c>
      <c r="B138" s="23">
        <v>5151</v>
      </c>
      <c r="C138" s="23">
        <v>3</v>
      </c>
      <c r="D138" s="23" t="s">
        <v>53</v>
      </c>
      <c r="E138" s="23" t="s">
        <v>32</v>
      </c>
      <c r="F138" s="23" t="s">
        <v>8</v>
      </c>
      <c r="G138" s="29">
        <v>23</v>
      </c>
      <c r="H138" s="34">
        <v>45</v>
      </c>
      <c r="I138" s="34">
        <f t="shared" si="2"/>
        <v>1035</v>
      </c>
    </row>
    <row r="139" spans="1:9" x14ac:dyDescent="0.3">
      <c r="A139" s="23">
        <v>440452</v>
      </c>
      <c r="B139" s="23">
        <v>9292</v>
      </c>
      <c r="C139" s="23">
        <v>3</v>
      </c>
      <c r="D139" s="23" t="s">
        <v>53</v>
      </c>
      <c r="E139" s="23" t="s">
        <v>32</v>
      </c>
      <c r="F139" s="23" t="s">
        <v>8</v>
      </c>
      <c r="G139" s="29">
        <v>60</v>
      </c>
      <c r="H139" s="34">
        <v>45</v>
      </c>
      <c r="I139" s="34">
        <f t="shared" si="2"/>
        <v>2700</v>
      </c>
    </row>
    <row r="140" spans="1:9" x14ac:dyDescent="0.3">
      <c r="A140" s="24">
        <v>440453</v>
      </c>
      <c r="B140" s="24">
        <v>9292</v>
      </c>
      <c r="C140" s="24">
        <v>3</v>
      </c>
      <c r="D140" s="24" t="s">
        <v>53</v>
      </c>
      <c r="E140" s="24" t="s">
        <v>33</v>
      </c>
      <c r="F140" s="24" t="s">
        <v>8</v>
      </c>
      <c r="G140" s="31">
        <v>72</v>
      </c>
      <c r="H140" s="34">
        <v>45</v>
      </c>
      <c r="I140" s="34">
        <f t="shared" si="2"/>
        <v>3240</v>
      </c>
    </row>
    <row r="141" spans="1:9" x14ac:dyDescent="0.3">
      <c r="A141" s="24">
        <v>440413</v>
      </c>
      <c r="B141" s="24">
        <v>0</v>
      </c>
      <c r="C141" s="24">
        <v>3</v>
      </c>
      <c r="D141" s="24" t="s">
        <v>53</v>
      </c>
      <c r="E141" s="24" t="s">
        <v>19</v>
      </c>
      <c r="F141" s="24" t="s">
        <v>20</v>
      </c>
      <c r="G141" s="31">
        <v>58</v>
      </c>
      <c r="H141" s="34">
        <v>45</v>
      </c>
      <c r="I141" s="34">
        <f t="shared" si="2"/>
        <v>2610</v>
      </c>
    </row>
    <row r="142" spans="1:9" x14ac:dyDescent="0.3">
      <c r="A142" s="24">
        <v>440413</v>
      </c>
      <c r="B142" s="24">
        <v>1000</v>
      </c>
      <c r="C142" s="24">
        <v>3</v>
      </c>
      <c r="D142" s="24" t="s">
        <v>53</v>
      </c>
      <c r="E142" s="24" t="s">
        <v>19</v>
      </c>
      <c r="F142" s="24" t="s">
        <v>20</v>
      </c>
      <c r="G142" s="31">
        <v>27</v>
      </c>
      <c r="H142" s="34">
        <v>45</v>
      </c>
      <c r="I142" s="34">
        <f t="shared" si="2"/>
        <v>1215</v>
      </c>
    </row>
    <row r="143" spans="1:9" x14ac:dyDescent="0.3">
      <c r="A143" s="23">
        <v>440415</v>
      </c>
      <c r="B143" s="23">
        <v>0</v>
      </c>
      <c r="C143" s="23">
        <v>3</v>
      </c>
      <c r="D143" s="23" t="s">
        <v>53</v>
      </c>
      <c r="E143" s="23" t="s">
        <v>22</v>
      </c>
      <c r="F143" s="23" t="s">
        <v>20</v>
      </c>
      <c r="G143" s="29">
        <v>159</v>
      </c>
      <c r="H143" s="34">
        <v>45</v>
      </c>
      <c r="I143" s="34">
        <f t="shared" si="2"/>
        <v>7155</v>
      </c>
    </row>
    <row r="144" spans="1:9" x14ac:dyDescent="0.3">
      <c r="A144" s="23">
        <v>440415</v>
      </c>
      <c r="B144" s="23">
        <v>5100</v>
      </c>
      <c r="C144" s="23">
        <v>3</v>
      </c>
      <c r="D144" s="23" t="s">
        <v>53</v>
      </c>
      <c r="E144" s="23" t="s">
        <v>22</v>
      </c>
      <c r="F144" s="23" t="s">
        <v>20</v>
      </c>
      <c r="G144" s="29">
        <v>138</v>
      </c>
      <c r="H144" s="34">
        <v>45</v>
      </c>
      <c r="I144" s="34">
        <f t="shared" si="2"/>
        <v>6210</v>
      </c>
    </row>
    <row r="145" spans="1:9" x14ac:dyDescent="0.3">
      <c r="A145" s="23">
        <v>440415</v>
      </c>
      <c r="B145" s="23">
        <v>5200</v>
      </c>
      <c r="C145" s="23">
        <v>3</v>
      </c>
      <c r="D145" s="23" t="s">
        <v>53</v>
      </c>
      <c r="E145" s="23" t="s">
        <v>22</v>
      </c>
      <c r="F145" s="23" t="s">
        <v>20</v>
      </c>
      <c r="G145" s="29">
        <v>60</v>
      </c>
      <c r="H145" s="34">
        <v>45</v>
      </c>
      <c r="I145" s="34">
        <f t="shared" si="2"/>
        <v>2700</v>
      </c>
    </row>
    <row r="146" spans="1:9" x14ac:dyDescent="0.3">
      <c r="A146" s="24">
        <v>440442</v>
      </c>
      <c r="B146" s="24">
        <v>1000</v>
      </c>
      <c r="C146" s="24">
        <v>3</v>
      </c>
      <c r="D146" s="24" t="s">
        <v>53</v>
      </c>
      <c r="E146" s="24" t="s">
        <v>26</v>
      </c>
      <c r="F146" s="24" t="s">
        <v>20</v>
      </c>
      <c r="G146" s="31">
        <v>90</v>
      </c>
      <c r="H146" s="34">
        <v>45</v>
      </c>
      <c r="I146" s="34">
        <f t="shared" si="2"/>
        <v>4050</v>
      </c>
    </row>
    <row r="147" spans="1:9" x14ac:dyDescent="0.3">
      <c r="A147" s="24">
        <v>440442</v>
      </c>
      <c r="B147" s="24">
        <v>5200</v>
      </c>
      <c r="C147" s="24">
        <v>3</v>
      </c>
      <c r="D147" s="24" t="s">
        <v>53</v>
      </c>
      <c r="E147" s="24" t="s">
        <v>26</v>
      </c>
      <c r="F147" s="24" t="s">
        <v>20</v>
      </c>
      <c r="G147" s="31">
        <v>26</v>
      </c>
      <c r="H147" s="34">
        <v>45</v>
      </c>
      <c r="I147" s="34">
        <f t="shared" si="2"/>
        <v>1170</v>
      </c>
    </row>
    <row r="148" spans="1:9" x14ac:dyDescent="0.3">
      <c r="A148" s="23">
        <v>440443</v>
      </c>
      <c r="B148" s="23">
        <v>5100</v>
      </c>
      <c r="C148" s="23">
        <v>3</v>
      </c>
      <c r="D148" s="23" t="s">
        <v>53</v>
      </c>
      <c r="E148" s="23" t="s">
        <v>27</v>
      </c>
      <c r="F148" s="23" t="s">
        <v>20</v>
      </c>
      <c r="G148" s="29">
        <v>182</v>
      </c>
      <c r="H148" s="34">
        <v>45</v>
      </c>
      <c r="I148" s="34">
        <f t="shared" si="2"/>
        <v>8190</v>
      </c>
    </row>
    <row r="149" spans="1:9" x14ac:dyDescent="0.3">
      <c r="A149" s="23">
        <v>440443</v>
      </c>
      <c r="B149" s="23">
        <v>5110</v>
      </c>
      <c r="C149" s="23">
        <v>3</v>
      </c>
      <c r="D149" s="23" t="s">
        <v>53</v>
      </c>
      <c r="E149" s="23" t="s">
        <v>27</v>
      </c>
      <c r="F149" s="23" t="s">
        <v>20</v>
      </c>
      <c r="G149" s="29">
        <v>169</v>
      </c>
      <c r="H149" s="34">
        <v>45</v>
      </c>
      <c r="I149" s="34">
        <f t="shared" si="2"/>
        <v>7605</v>
      </c>
    </row>
    <row r="150" spans="1:9" x14ac:dyDescent="0.3">
      <c r="A150" s="23">
        <v>440443</v>
      </c>
      <c r="B150" s="23">
        <v>6091</v>
      </c>
      <c r="C150" s="23">
        <v>3</v>
      </c>
      <c r="D150" s="23" t="s">
        <v>53</v>
      </c>
      <c r="E150" s="23" t="s">
        <v>27</v>
      </c>
      <c r="F150" s="23" t="s">
        <v>20</v>
      </c>
      <c r="G150" s="29">
        <v>62</v>
      </c>
      <c r="H150" s="34">
        <v>45</v>
      </c>
      <c r="I150" s="34">
        <f t="shared" si="2"/>
        <v>2790</v>
      </c>
    </row>
    <row r="151" spans="1:9" x14ac:dyDescent="0.3">
      <c r="A151" s="23">
        <v>440443</v>
      </c>
      <c r="B151" s="23">
        <v>9010</v>
      </c>
      <c r="C151" s="23">
        <v>3</v>
      </c>
      <c r="D151" s="23" t="s">
        <v>53</v>
      </c>
      <c r="E151" s="23" t="s">
        <v>27</v>
      </c>
      <c r="F151" s="23" t="s">
        <v>20</v>
      </c>
      <c r="G151" s="29">
        <v>201</v>
      </c>
      <c r="H151" s="34">
        <v>45</v>
      </c>
      <c r="I151" s="34">
        <f t="shared" si="2"/>
        <v>9045</v>
      </c>
    </row>
    <row r="152" spans="1:9" x14ac:dyDescent="0.3">
      <c r="A152" s="23">
        <v>440443</v>
      </c>
      <c r="B152" s="23">
        <v>9200</v>
      </c>
      <c r="C152" s="23">
        <v>3</v>
      </c>
      <c r="D152" s="23" t="s">
        <v>53</v>
      </c>
      <c r="E152" s="23" t="s">
        <v>27</v>
      </c>
      <c r="F152" s="23" t="s">
        <v>20</v>
      </c>
      <c r="G152" s="29">
        <v>81</v>
      </c>
      <c r="H152" s="34">
        <v>45</v>
      </c>
      <c r="I152" s="34">
        <f t="shared" si="2"/>
        <v>3645</v>
      </c>
    </row>
    <row r="153" spans="1:9" x14ac:dyDescent="0.3">
      <c r="A153" s="24">
        <v>440556</v>
      </c>
      <c r="B153" s="24">
        <v>0</v>
      </c>
      <c r="C153" s="24">
        <v>3</v>
      </c>
      <c r="D153" s="24" t="s">
        <v>53</v>
      </c>
      <c r="E153" s="24" t="s">
        <v>40</v>
      </c>
      <c r="F153" s="24" t="s">
        <v>20</v>
      </c>
      <c r="G153" s="31">
        <v>19</v>
      </c>
      <c r="H153" s="34">
        <v>45</v>
      </c>
      <c r="I153" s="34">
        <f t="shared" si="2"/>
        <v>855</v>
      </c>
    </row>
    <row r="154" spans="1:9" x14ac:dyDescent="0.3">
      <c r="A154" s="24">
        <v>440556</v>
      </c>
      <c r="B154" s="24">
        <v>1000</v>
      </c>
      <c r="C154" s="24">
        <v>3</v>
      </c>
      <c r="D154" s="24" t="s">
        <v>53</v>
      </c>
      <c r="E154" s="24" t="s">
        <v>40</v>
      </c>
      <c r="F154" s="24" t="s">
        <v>20</v>
      </c>
      <c r="G154" s="31">
        <v>53</v>
      </c>
      <c r="H154" s="34">
        <v>45</v>
      </c>
      <c r="I154" s="34">
        <f t="shared" si="2"/>
        <v>2385</v>
      </c>
    </row>
    <row r="155" spans="1:9" x14ac:dyDescent="0.3">
      <c r="A155" s="24">
        <v>440556</v>
      </c>
      <c r="B155" s="24">
        <v>5100</v>
      </c>
      <c r="C155" s="24">
        <v>3</v>
      </c>
      <c r="D155" s="24" t="s">
        <v>53</v>
      </c>
      <c r="E155" s="24" t="s">
        <v>40</v>
      </c>
      <c r="F155" s="24" t="s">
        <v>20</v>
      </c>
      <c r="G155" s="31">
        <v>34</v>
      </c>
      <c r="H155" s="34">
        <v>45</v>
      </c>
      <c r="I155" s="34">
        <f t="shared" si="2"/>
        <v>1530</v>
      </c>
    </row>
    <row r="156" spans="1:9" x14ac:dyDescent="0.3">
      <c r="A156" s="24">
        <v>440556</v>
      </c>
      <c r="B156" s="24">
        <v>5200</v>
      </c>
      <c r="C156" s="24">
        <v>3</v>
      </c>
      <c r="D156" s="24" t="s">
        <v>53</v>
      </c>
      <c r="E156" s="24" t="s">
        <v>40</v>
      </c>
      <c r="F156" s="24" t="s">
        <v>20</v>
      </c>
      <c r="G156" s="31">
        <v>61</v>
      </c>
      <c r="H156" s="34">
        <v>45</v>
      </c>
      <c r="I156" s="34">
        <f t="shared" si="2"/>
        <v>2745</v>
      </c>
    </row>
    <row r="157" spans="1:9" x14ac:dyDescent="0.3">
      <c r="A157" s="24">
        <v>440556</v>
      </c>
      <c r="B157" s="24">
        <v>9191</v>
      </c>
      <c r="C157" s="24">
        <v>3</v>
      </c>
      <c r="D157" s="24" t="s">
        <v>53</v>
      </c>
      <c r="E157" s="24" t="s">
        <v>40</v>
      </c>
      <c r="F157" s="24" t="s">
        <v>20</v>
      </c>
      <c r="G157" s="31">
        <v>26</v>
      </c>
      <c r="H157" s="34">
        <v>45</v>
      </c>
      <c r="I157" s="34">
        <f t="shared" si="2"/>
        <v>1170</v>
      </c>
    </row>
    <row r="158" spans="1:9" x14ac:dyDescent="0.3">
      <c r="A158" s="24">
        <v>440202</v>
      </c>
      <c r="B158" s="24">
        <v>2020</v>
      </c>
      <c r="C158" s="24">
        <v>3</v>
      </c>
      <c r="D158" s="24" t="s">
        <v>53</v>
      </c>
      <c r="E158" s="24" t="s">
        <v>6</v>
      </c>
      <c r="F158" s="24" t="s">
        <v>5</v>
      </c>
      <c r="G158" s="31">
        <v>89</v>
      </c>
      <c r="H158" s="34">
        <v>35</v>
      </c>
      <c r="I158" s="34">
        <f t="shared" si="2"/>
        <v>3115</v>
      </c>
    </row>
    <row r="159" spans="1:9" x14ac:dyDescent="0.3">
      <c r="A159" s="24">
        <v>440202</v>
      </c>
      <c r="B159" s="24">
        <v>6060</v>
      </c>
      <c r="C159" s="24">
        <v>3</v>
      </c>
      <c r="D159" s="24" t="s">
        <v>53</v>
      </c>
      <c r="E159" s="24" t="s">
        <v>6</v>
      </c>
      <c r="F159" s="24" t="s">
        <v>5</v>
      </c>
      <c r="G159" s="31">
        <v>30</v>
      </c>
      <c r="H159" s="34">
        <v>35</v>
      </c>
      <c r="I159" s="34">
        <f t="shared" si="2"/>
        <v>1050</v>
      </c>
    </row>
    <row r="160" spans="1:9" x14ac:dyDescent="0.3">
      <c r="A160" s="24">
        <v>440444</v>
      </c>
      <c r="B160" s="24" t="s">
        <v>58</v>
      </c>
      <c r="C160" s="24">
        <v>3</v>
      </c>
      <c r="D160" s="24" t="s">
        <v>53</v>
      </c>
      <c r="E160" s="24" t="s">
        <v>28</v>
      </c>
      <c r="F160" s="24" t="s">
        <v>5</v>
      </c>
      <c r="G160" s="30"/>
      <c r="H160" s="34">
        <v>35</v>
      </c>
      <c r="I160" s="34">
        <f t="shared" si="2"/>
        <v>0</v>
      </c>
    </row>
    <row r="161" spans="1:9" x14ac:dyDescent="0.3">
      <c r="A161" s="24">
        <v>440444</v>
      </c>
      <c r="B161" s="24">
        <v>9292</v>
      </c>
      <c r="C161" s="24">
        <v>3</v>
      </c>
      <c r="D161" s="24" t="s">
        <v>53</v>
      </c>
      <c r="E161" s="24" t="s">
        <v>28</v>
      </c>
      <c r="F161" s="24" t="s">
        <v>5</v>
      </c>
      <c r="G161" s="31">
        <v>130</v>
      </c>
      <c r="H161" s="34">
        <v>35</v>
      </c>
      <c r="I161" s="34">
        <f t="shared" si="2"/>
        <v>4550</v>
      </c>
    </row>
    <row r="162" spans="1:9" x14ac:dyDescent="0.3">
      <c r="A162" s="23">
        <v>440545</v>
      </c>
      <c r="B162" s="23">
        <v>1212</v>
      </c>
      <c r="C162" s="23">
        <v>3</v>
      </c>
      <c r="D162" s="23" t="s">
        <v>53</v>
      </c>
      <c r="E162" s="23" t="s">
        <v>36</v>
      </c>
      <c r="F162" s="23" t="s">
        <v>5</v>
      </c>
      <c r="G162" s="30"/>
      <c r="H162" s="34">
        <v>35</v>
      </c>
      <c r="I162" s="34">
        <f t="shared" si="2"/>
        <v>0</v>
      </c>
    </row>
    <row r="163" spans="1:9" x14ac:dyDescent="0.3">
      <c r="A163" s="23">
        <v>440545</v>
      </c>
      <c r="B163" s="23" t="s">
        <v>61</v>
      </c>
      <c r="C163" s="23">
        <v>3</v>
      </c>
      <c r="D163" s="23" t="s">
        <v>53</v>
      </c>
      <c r="E163" s="23" t="s">
        <v>36</v>
      </c>
      <c r="F163" s="23" t="s">
        <v>5</v>
      </c>
      <c r="G163" s="29">
        <v>19</v>
      </c>
      <c r="H163" s="34">
        <v>35</v>
      </c>
      <c r="I163" s="34">
        <f t="shared" si="2"/>
        <v>665</v>
      </c>
    </row>
    <row r="164" spans="1:9" x14ac:dyDescent="0.3">
      <c r="A164" s="23">
        <v>440545</v>
      </c>
      <c r="B164" s="23">
        <v>2020</v>
      </c>
      <c r="C164" s="23">
        <v>3</v>
      </c>
      <c r="D164" s="23" t="s">
        <v>53</v>
      </c>
      <c r="E164" s="23" t="s">
        <v>36</v>
      </c>
      <c r="F164" s="23" t="s">
        <v>5</v>
      </c>
      <c r="G164" s="29">
        <v>51</v>
      </c>
      <c r="H164" s="34">
        <v>35</v>
      </c>
      <c r="I164" s="34">
        <f t="shared" si="2"/>
        <v>1785</v>
      </c>
    </row>
    <row r="165" spans="1:9" x14ac:dyDescent="0.3">
      <c r="A165" s="23">
        <v>440545</v>
      </c>
      <c r="B165" s="23">
        <v>4141</v>
      </c>
      <c r="C165" s="23">
        <v>3</v>
      </c>
      <c r="D165" s="23" t="s">
        <v>53</v>
      </c>
      <c r="E165" s="23" t="s">
        <v>36</v>
      </c>
      <c r="F165" s="23" t="s">
        <v>5</v>
      </c>
      <c r="G165" s="29">
        <v>41</v>
      </c>
      <c r="H165" s="34">
        <v>35</v>
      </c>
      <c r="I165" s="34">
        <f t="shared" si="2"/>
        <v>1435</v>
      </c>
    </row>
    <row r="166" spans="1:9" x14ac:dyDescent="0.3">
      <c r="A166" s="23">
        <v>440545</v>
      </c>
      <c r="B166" s="23">
        <v>6060</v>
      </c>
      <c r="C166" s="23">
        <v>3</v>
      </c>
      <c r="D166" s="23" t="s">
        <v>53</v>
      </c>
      <c r="E166" s="23" t="s">
        <v>36</v>
      </c>
      <c r="F166" s="23" t="s">
        <v>5</v>
      </c>
      <c r="G166" s="29">
        <v>129</v>
      </c>
      <c r="H166" s="34">
        <v>35</v>
      </c>
      <c r="I166" s="34">
        <f t="shared" si="2"/>
        <v>4515</v>
      </c>
    </row>
    <row r="167" spans="1:9" x14ac:dyDescent="0.3">
      <c r="A167" s="24">
        <v>440546</v>
      </c>
      <c r="B167" s="24">
        <v>9292</v>
      </c>
      <c r="C167" s="24">
        <v>3</v>
      </c>
      <c r="D167" s="24" t="s">
        <v>53</v>
      </c>
      <c r="E167" s="24" t="s">
        <v>37</v>
      </c>
      <c r="F167" s="24" t="s">
        <v>5</v>
      </c>
      <c r="G167" s="31">
        <v>156</v>
      </c>
      <c r="H167" s="34">
        <v>35</v>
      </c>
      <c r="I167" s="34">
        <f t="shared" si="2"/>
        <v>5460</v>
      </c>
    </row>
    <row r="168" spans="1:9" x14ac:dyDescent="0.3">
      <c r="A168" s="23">
        <v>440562</v>
      </c>
      <c r="B168" s="23">
        <v>3290</v>
      </c>
      <c r="C168" s="23">
        <v>3</v>
      </c>
      <c r="D168" s="23" t="s">
        <v>53</v>
      </c>
      <c r="E168" s="23" t="s">
        <v>42</v>
      </c>
      <c r="F168" s="23" t="s">
        <v>5</v>
      </c>
      <c r="G168" s="29">
        <v>209</v>
      </c>
      <c r="H168" s="34">
        <v>35</v>
      </c>
      <c r="I168" s="34">
        <f t="shared" si="2"/>
        <v>7315</v>
      </c>
    </row>
    <row r="169" spans="1:9" x14ac:dyDescent="0.3">
      <c r="A169" s="23"/>
      <c r="B169" s="23"/>
      <c r="C169" s="23"/>
      <c r="D169" s="23" t="s">
        <v>53</v>
      </c>
      <c r="E169" s="23"/>
      <c r="F169" s="23" t="s">
        <v>72</v>
      </c>
      <c r="G169" s="29">
        <v>18</v>
      </c>
      <c r="H169" s="34">
        <v>35</v>
      </c>
      <c r="I169" s="34">
        <f t="shared" si="2"/>
        <v>630</v>
      </c>
    </row>
    <row r="170" spans="1:9" x14ac:dyDescent="0.3">
      <c r="A170" s="24">
        <v>440546</v>
      </c>
      <c r="B170" s="24">
        <v>9091</v>
      </c>
      <c r="C170" s="24">
        <v>3</v>
      </c>
      <c r="D170" s="24" t="s">
        <v>53</v>
      </c>
      <c r="E170" s="24" t="s">
        <v>37</v>
      </c>
      <c r="F170" s="24" t="s">
        <v>38</v>
      </c>
      <c r="G170" s="30"/>
      <c r="H170" s="34">
        <v>35</v>
      </c>
      <c r="I170" s="34">
        <f t="shared" si="2"/>
        <v>0</v>
      </c>
    </row>
    <row r="171" spans="1:9" x14ac:dyDescent="0.3">
      <c r="A171" s="24">
        <v>440455</v>
      </c>
      <c r="B171" s="24" t="s">
        <v>59</v>
      </c>
      <c r="C171" s="24">
        <v>8</v>
      </c>
      <c r="D171" s="24" t="s">
        <v>60</v>
      </c>
      <c r="E171" s="24" t="s">
        <v>34</v>
      </c>
      <c r="F171" s="24" t="s">
        <v>23</v>
      </c>
      <c r="G171" s="31">
        <v>47</v>
      </c>
      <c r="H171" s="34">
        <v>50</v>
      </c>
      <c r="I171" s="34">
        <f t="shared" si="2"/>
        <v>2350</v>
      </c>
    </row>
    <row r="172" spans="1:9" x14ac:dyDescent="0.3">
      <c r="A172" s="23">
        <v>440455</v>
      </c>
      <c r="B172" s="23" t="s">
        <v>59</v>
      </c>
      <c r="C172" s="23">
        <v>2</v>
      </c>
      <c r="D172" s="23" t="s">
        <v>51</v>
      </c>
      <c r="E172" s="23" t="s">
        <v>34</v>
      </c>
      <c r="F172" s="23" t="s">
        <v>23</v>
      </c>
      <c r="G172" s="29">
        <v>121</v>
      </c>
      <c r="H172" s="34">
        <v>50</v>
      </c>
      <c r="I172" s="34">
        <f t="shared" si="2"/>
        <v>6050</v>
      </c>
    </row>
    <row r="173" spans="1:9" x14ac:dyDescent="0.3">
      <c r="A173" s="24">
        <v>440455</v>
      </c>
      <c r="B173" s="24">
        <v>9524</v>
      </c>
      <c r="C173" s="24">
        <v>2</v>
      </c>
      <c r="D173" s="24" t="s">
        <v>51</v>
      </c>
      <c r="E173" s="24" t="s">
        <v>34</v>
      </c>
      <c r="F173" s="24" t="s">
        <v>23</v>
      </c>
      <c r="G173" s="31">
        <v>103</v>
      </c>
      <c r="H173" s="34">
        <v>50</v>
      </c>
      <c r="I173" s="34">
        <f t="shared" si="2"/>
        <v>5150</v>
      </c>
    </row>
    <row r="174" spans="1:9" x14ac:dyDescent="0.3">
      <c r="A174" s="24">
        <v>440455</v>
      </c>
      <c r="B174" s="24">
        <v>9691</v>
      </c>
      <c r="C174" s="24">
        <v>2</v>
      </c>
      <c r="D174" s="24" t="s">
        <v>51</v>
      </c>
      <c r="E174" s="24" t="s">
        <v>34</v>
      </c>
      <c r="F174" s="24" t="s">
        <v>23</v>
      </c>
      <c r="G174" s="31">
        <v>205</v>
      </c>
      <c r="H174" s="34">
        <v>50</v>
      </c>
      <c r="I174" s="34">
        <f t="shared" si="2"/>
        <v>10250</v>
      </c>
    </row>
    <row r="175" spans="1:9" x14ac:dyDescent="0.3">
      <c r="A175" s="23">
        <v>440399</v>
      </c>
      <c r="B175" s="23" t="s">
        <v>57</v>
      </c>
      <c r="C175" s="23">
        <v>2</v>
      </c>
      <c r="D175" s="23" t="s">
        <v>51</v>
      </c>
      <c r="E175" s="23" t="s">
        <v>15</v>
      </c>
      <c r="F175" s="23" t="s">
        <v>11</v>
      </c>
      <c r="G175" s="29">
        <v>27</v>
      </c>
      <c r="H175" s="34">
        <v>52</v>
      </c>
      <c r="I175" s="34">
        <f t="shared" si="2"/>
        <v>1404</v>
      </c>
    </row>
    <row r="176" spans="1:9" x14ac:dyDescent="0.3">
      <c r="A176" s="24">
        <v>440411</v>
      </c>
      <c r="B176" s="24">
        <v>0</v>
      </c>
      <c r="C176" s="24">
        <v>2</v>
      </c>
      <c r="D176" s="24" t="s">
        <v>51</v>
      </c>
      <c r="E176" s="24" t="s">
        <v>17</v>
      </c>
      <c r="F176" s="24" t="s">
        <v>11</v>
      </c>
      <c r="G176" s="31">
        <v>27</v>
      </c>
      <c r="H176" s="34">
        <v>52</v>
      </c>
      <c r="I176" s="34">
        <f t="shared" si="2"/>
        <v>1404</v>
      </c>
    </row>
    <row r="177" spans="1:9" x14ac:dyDescent="0.3">
      <c r="A177" s="24">
        <v>440411</v>
      </c>
      <c r="B177" s="24">
        <v>1000</v>
      </c>
      <c r="C177" s="24">
        <v>2</v>
      </c>
      <c r="D177" s="24" t="s">
        <v>51</v>
      </c>
      <c r="E177" s="24" t="s">
        <v>17</v>
      </c>
      <c r="F177" s="24" t="s">
        <v>11</v>
      </c>
      <c r="G177" s="31">
        <v>27</v>
      </c>
      <c r="H177" s="34">
        <v>52</v>
      </c>
      <c r="I177" s="34">
        <f t="shared" si="2"/>
        <v>1404</v>
      </c>
    </row>
    <row r="178" spans="1:9" x14ac:dyDescent="0.3">
      <c r="A178" s="24">
        <v>440411</v>
      </c>
      <c r="B178" s="24">
        <v>9292</v>
      </c>
      <c r="C178" s="24">
        <v>2</v>
      </c>
      <c r="D178" s="24" t="s">
        <v>51</v>
      </c>
      <c r="E178" s="24" t="s">
        <v>17</v>
      </c>
      <c r="F178" s="24" t="s">
        <v>11</v>
      </c>
      <c r="G178" s="31">
        <v>60</v>
      </c>
      <c r="H178" s="34">
        <v>52</v>
      </c>
      <c r="I178" s="34">
        <f t="shared" si="2"/>
        <v>3120</v>
      </c>
    </row>
    <row r="179" spans="1:9" x14ac:dyDescent="0.3">
      <c r="A179" s="23">
        <v>440412</v>
      </c>
      <c r="B179" s="23">
        <v>9191</v>
      </c>
      <c r="C179" s="23">
        <v>2</v>
      </c>
      <c r="D179" s="23" t="s">
        <v>51</v>
      </c>
      <c r="E179" s="23" t="s">
        <v>18</v>
      </c>
      <c r="F179" s="23" t="s">
        <v>11</v>
      </c>
      <c r="G179" s="29">
        <v>27</v>
      </c>
      <c r="H179" s="34">
        <v>52</v>
      </c>
      <c r="I179" s="34">
        <f t="shared" si="2"/>
        <v>1404</v>
      </c>
    </row>
    <row r="180" spans="1:9" x14ac:dyDescent="0.3">
      <c r="A180" s="23">
        <v>440449</v>
      </c>
      <c r="B180" s="23">
        <v>5151</v>
      </c>
      <c r="C180" s="23">
        <v>2</v>
      </c>
      <c r="D180" s="23" t="s">
        <v>51</v>
      </c>
      <c r="E180" s="23" t="s">
        <v>29</v>
      </c>
      <c r="F180" s="23" t="s">
        <v>8</v>
      </c>
      <c r="G180" s="29">
        <v>71</v>
      </c>
      <c r="H180" s="34">
        <v>45</v>
      </c>
      <c r="I180" s="34">
        <f t="shared" si="2"/>
        <v>3195</v>
      </c>
    </row>
    <row r="181" spans="1:9" x14ac:dyDescent="0.3">
      <c r="A181" s="23">
        <v>440452</v>
      </c>
      <c r="B181" s="23">
        <v>5151</v>
      </c>
      <c r="C181" s="23">
        <v>2</v>
      </c>
      <c r="D181" s="23" t="s">
        <v>51</v>
      </c>
      <c r="E181" s="23" t="s">
        <v>32</v>
      </c>
      <c r="F181" s="23" t="s">
        <v>8</v>
      </c>
      <c r="G181" s="29">
        <v>24</v>
      </c>
      <c r="H181" s="34">
        <v>45</v>
      </c>
      <c r="I181" s="34">
        <f t="shared" si="2"/>
        <v>1080</v>
      </c>
    </row>
    <row r="182" spans="1:9" x14ac:dyDescent="0.3">
      <c r="A182" s="24">
        <v>440413</v>
      </c>
      <c r="B182" s="24">
        <v>0</v>
      </c>
      <c r="C182" s="24">
        <v>2</v>
      </c>
      <c r="D182" s="24" t="s">
        <v>51</v>
      </c>
      <c r="E182" s="24" t="s">
        <v>19</v>
      </c>
      <c r="F182" s="24" t="s">
        <v>20</v>
      </c>
      <c r="G182" s="31">
        <v>21</v>
      </c>
      <c r="H182" s="34">
        <v>45</v>
      </c>
      <c r="I182" s="34">
        <f t="shared" si="2"/>
        <v>945</v>
      </c>
    </row>
    <row r="183" spans="1:9" x14ac:dyDescent="0.3">
      <c r="A183" s="24">
        <v>440413</v>
      </c>
      <c r="B183" s="24">
        <v>5200</v>
      </c>
      <c r="C183" s="24">
        <v>2</v>
      </c>
      <c r="D183" s="24" t="s">
        <v>51</v>
      </c>
      <c r="E183" s="24" t="s">
        <v>19</v>
      </c>
      <c r="F183" s="24" t="s">
        <v>20</v>
      </c>
      <c r="G183" s="31">
        <v>27</v>
      </c>
      <c r="H183" s="34">
        <v>45</v>
      </c>
      <c r="I183" s="34">
        <f t="shared" si="2"/>
        <v>1215</v>
      </c>
    </row>
    <row r="184" spans="1:9" x14ac:dyDescent="0.3">
      <c r="A184" s="23">
        <v>440415</v>
      </c>
      <c r="B184" s="23">
        <v>5100</v>
      </c>
      <c r="C184" s="23">
        <v>2</v>
      </c>
      <c r="D184" s="23" t="s">
        <v>51</v>
      </c>
      <c r="E184" s="23" t="s">
        <v>22</v>
      </c>
      <c r="F184" s="23" t="s">
        <v>20</v>
      </c>
      <c r="G184" s="29">
        <v>38</v>
      </c>
      <c r="H184" s="34">
        <v>45</v>
      </c>
      <c r="I184" s="34">
        <f t="shared" si="2"/>
        <v>1710</v>
      </c>
    </row>
    <row r="185" spans="1:9" x14ac:dyDescent="0.3">
      <c r="A185" s="23">
        <v>440415</v>
      </c>
      <c r="B185" s="23">
        <v>5200</v>
      </c>
      <c r="C185" s="23">
        <v>2</v>
      </c>
      <c r="D185" s="23" t="s">
        <v>51</v>
      </c>
      <c r="E185" s="23" t="s">
        <v>22</v>
      </c>
      <c r="F185" s="23" t="s">
        <v>20</v>
      </c>
      <c r="G185" s="29">
        <v>6</v>
      </c>
      <c r="H185" s="34">
        <v>45</v>
      </c>
      <c r="I185" s="34">
        <f t="shared" si="2"/>
        <v>270</v>
      </c>
    </row>
    <row r="186" spans="1:9" x14ac:dyDescent="0.3">
      <c r="A186" s="24">
        <v>440442</v>
      </c>
      <c r="B186" s="24">
        <v>0</v>
      </c>
      <c r="C186" s="24">
        <v>2</v>
      </c>
      <c r="D186" s="24" t="s">
        <v>51</v>
      </c>
      <c r="E186" s="24" t="s">
        <v>26</v>
      </c>
      <c r="F186" s="24" t="s">
        <v>20</v>
      </c>
      <c r="G186" s="31">
        <v>51</v>
      </c>
      <c r="H186" s="34">
        <v>45</v>
      </c>
      <c r="I186" s="34">
        <f t="shared" si="2"/>
        <v>2295</v>
      </c>
    </row>
    <row r="187" spans="1:9" x14ac:dyDescent="0.3">
      <c r="A187" s="24">
        <v>440442</v>
      </c>
      <c r="B187" s="24">
        <v>1000</v>
      </c>
      <c r="C187" s="24">
        <v>2</v>
      </c>
      <c r="D187" s="24" t="s">
        <v>51</v>
      </c>
      <c r="E187" s="24" t="s">
        <v>26</v>
      </c>
      <c r="F187" s="24" t="s">
        <v>20</v>
      </c>
      <c r="G187" s="31">
        <v>17</v>
      </c>
      <c r="H187" s="34">
        <v>45</v>
      </c>
      <c r="I187" s="34">
        <f t="shared" si="2"/>
        <v>765</v>
      </c>
    </row>
    <row r="188" spans="1:9" x14ac:dyDescent="0.3">
      <c r="A188" s="24">
        <v>440442</v>
      </c>
      <c r="B188" s="24">
        <v>5100</v>
      </c>
      <c r="C188" s="24">
        <v>2</v>
      </c>
      <c r="D188" s="24" t="s">
        <v>51</v>
      </c>
      <c r="E188" s="24" t="s">
        <v>26</v>
      </c>
      <c r="F188" s="24" t="s">
        <v>20</v>
      </c>
      <c r="G188" s="31">
        <v>26</v>
      </c>
      <c r="H188" s="34">
        <v>45</v>
      </c>
      <c r="I188" s="34">
        <f t="shared" si="2"/>
        <v>1170</v>
      </c>
    </row>
    <row r="189" spans="1:9" x14ac:dyDescent="0.3">
      <c r="A189" s="23">
        <v>440443</v>
      </c>
      <c r="B189" s="23">
        <v>90</v>
      </c>
      <c r="C189" s="23">
        <v>2</v>
      </c>
      <c r="D189" s="23" t="s">
        <v>51</v>
      </c>
      <c r="E189" s="26" t="s">
        <v>27</v>
      </c>
      <c r="F189" s="23" t="s">
        <v>20</v>
      </c>
      <c r="G189" s="29">
        <v>29</v>
      </c>
      <c r="H189" s="34">
        <v>45</v>
      </c>
      <c r="I189" s="34">
        <f t="shared" si="2"/>
        <v>1305</v>
      </c>
    </row>
    <row r="190" spans="1:9" x14ac:dyDescent="0.3">
      <c r="A190" s="23">
        <v>440443</v>
      </c>
      <c r="B190" s="23">
        <v>5100</v>
      </c>
      <c r="C190" s="23">
        <v>2</v>
      </c>
      <c r="D190" s="23" t="s">
        <v>51</v>
      </c>
      <c r="E190" s="23" t="s">
        <v>27</v>
      </c>
      <c r="F190" s="23" t="s">
        <v>20</v>
      </c>
      <c r="G190" s="29">
        <v>28</v>
      </c>
      <c r="H190" s="34">
        <v>45</v>
      </c>
      <c r="I190" s="34">
        <f t="shared" si="2"/>
        <v>1260</v>
      </c>
    </row>
    <row r="191" spans="1:9" x14ac:dyDescent="0.3">
      <c r="A191" s="23">
        <v>440443</v>
      </c>
      <c r="B191" s="23">
        <v>5110</v>
      </c>
      <c r="C191" s="23">
        <v>2</v>
      </c>
      <c r="D191" s="23" t="s">
        <v>51</v>
      </c>
      <c r="E191" s="23" t="s">
        <v>27</v>
      </c>
      <c r="F191" s="23" t="s">
        <v>20</v>
      </c>
      <c r="G191" s="29">
        <v>65</v>
      </c>
      <c r="H191" s="34">
        <v>45</v>
      </c>
      <c r="I191" s="34">
        <f t="shared" si="2"/>
        <v>2925</v>
      </c>
    </row>
    <row r="192" spans="1:9" x14ac:dyDescent="0.3">
      <c r="A192" s="23">
        <v>440443</v>
      </c>
      <c r="B192" s="23">
        <v>6091</v>
      </c>
      <c r="C192" s="23">
        <v>2</v>
      </c>
      <c r="D192" s="23" t="s">
        <v>51</v>
      </c>
      <c r="E192" s="23" t="s">
        <v>27</v>
      </c>
      <c r="F192" s="23" t="s">
        <v>20</v>
      </c>
      <c r="G192" s="29">
        <v>42</v>
      </c>
      <c r="H192" s="34">
        <v>45</v>
      </c>
      <c r="I192" s="34">
        <f t="shared" si="2"/>
        <v>1890</v>
      </c>
    </row>
    <row r="193" spans="1:9" x14ac:dyDescent="0.3">
      <c r="A193" s="23">
        <v>440443</v>
      </c>
      <c r="B193" s="23">
        <v>9000</v>
      </c>
      <c r="C193" s="23">
        <v>2</v>
      </c>
      <c r="D193" s="23" t="s">
        <v>51</v>
      </c>
      <c r="E193" s="23" t="s">
        <v>27</v>
      </c>
      <c r="F193" s="23" t="s">
        <v>20</v>
      </c>
      <c r="G193" s="29">
        <v>29</v>
      </c>
      <c r="H193" s="34">
        <v>45</v>
      </c>
      <c r="I193" s="34">
        <f t="shared" si="2"/>
        <v>1305</v>
      </c>
    </row>
    <row r="194" spans="1:9" x14ac:dyDescent="0.3">
      <c r="A194" s="23">
        <v>440443</v>
      </c>
      <c r="B194" s="23">
        <v>9010</v>
      </c>
      <c r="C194" s="23">
        <v>2</v>
      </c>
      <c r="D194" s="23" t="s">
        <v>51</v>
      </c>
      <c r="E194" s="23" t="s">
        <v>27</v>
      </c>
      <c r="F194" s="23" t="s">
        <v>20</v>
      </c>
      <c r="G194" s="29">
        <v>77</v>
      </c>
      <c r="H194" s="34">
        <v>45</v>
      </c>
      <c r="I194" s="34">
        <f t="shared" si="2"/>
        <v>3465</v>
      </c>
    </row>
    <row r="195" spans="1:9" x14ac:dyDescent="0.3">
      <c r="A195" s="23">
        <v>440443</v>
      </c>
      <c r="B195" s="23">
        <v>9200</v>
      </c>
      <c r="C195" s="23">
        <v>2</v>
      </c>
      <c r="D195" s="23" t="s">
        <v>51</v>
      </c>
      <c r="E195" s="23" t="s">
        <v>27</v>
      </c>
      <c r="F195" s="23" t="s">
        <v>20</v>
      </c>
      <c r="G195" s="29">
        <v>29</v>
      </c>
      <c r="H195" s="34">
        <v>45</v>
      </c>
      <c r="I195" s="34">
        <f t="shared" ref="I195:I204" si="3">H195*G195</f>
        <v>1305</v>
      </c>
    </row>
    <row r="196" spans="1:9" x14ac:dyDescent="0.3">
      <c r="A196" s="24">
        <v>440556</v>
      </c>
      <c r="B196" s="24">
        <v>1000</v>
      </c>
      <c r="C196" s="24">
        <v>2</v>
      </c>
      <c r="D196" s="24" t="s">
        <v>51</v>
      </c>
      <c r="E196" s="24" t="s">
        <v>40</v>
      </c>
      <c r="F196" s="24" t="s">
        <v>20</v>
      </c>
      <c r="G196" s="31">
        <v>18</v>
      </c>
      <c r="H196" s="34">
        <v>45</v>
      </c>
      <c r="I196" s="34">
        <f t="shared" si="3"/>
        <v>810</v>
      </c>
    </row>
    <row r="197" spans="1:9" x14ac:dyDescent="0.3">
      <c r="A197" s="24">
        <v>440556</v>
      </c>
      <c r="B197" s="24">
        <v>5200</v>
      </c>
      <c r="C197" s="24">
        <v>2</v>
      </c>
      <c r="D197" s="24" t="s">
        <v>51</v>
      </c>
      <c r="E197" s="24" t="s">
        <v>40</v>
      </c>
      <c r="F197" s="24" t="s">
        <v>20</v>
      </c>
      <c r="G197" s="31">
        <v>18</v>
      </c>
      <c r="H197" s="34">
        <v>45</v>
      </c>
      <c r="I197" s="34">
        <f t="shared" si="3"/>
        <v>810</v>
      </c>
    </row>
    <row r="198" spans="1:9" x14ac:dyDescent="0.3">
      <c r="A198" s="24">
        <v>440202</v>
      </c>
      <c r="B198" s="24">
        <v>1212</v>
      </c>
      <c r="C198" s="24">
        <v>2</v>
      </c>
      <c r="D198" s="24" t="s">
        <v>51</v>
      </c>
      <c r="E198" s="24" t="s">
        <v>6</v>
      </c>
      <c r="F198" s="24" t="s">
        <v>5</v>
      </c>
      <c r="G198" s="31">
        <v>43</v>
      </c>
      <c r="H198" s="34">
        <v>35</v>
      </c>
      <c r="I198" s="34">
        <f t="shared" si="3"/>
        <v>1505</v>
      </c>
    </row>
    <row r="199" spans="1:9" x14ac:dyDescent="0.3">
      <c r="A199" s="24">
        <v>440202</v>
      </c>
      <c r="B199" s="24">
        <v>1313</v>
      </c>
      <c r="C199" s="24">
        <v>2</v>
      </c>
      <c r="D199" s="24" t="s">
        <v>51</v>
      </c>
      <c r="E199" s="24" t="s">
        <v>6</v>
      </c>
      <c r="F199" s="24" t="s">
        <v>5</v>
      </c>
      <c r="G199" s="31">
        <v>44</v>
      </c>
      <c r="H199" s="34">
        <v>35</v>
      </c>
      <c r="I199" s="34">
        <f t="shared" si="3"/>
        <v>1540</v>
      </c>
    </row>
    <row r="200" spans="1:9" x14ac:dyDescent="0.3">
      <c r="A200" s="24">
        <v>440202</v>
      </c>
      <c r="B200" s="24">
        <v>2020</v>
      </c>
      <c r="C200" s="24">
        <v>2</v>
      </c>
      <c r="D200" s="24" t="s">
        <v>51</v>
      </c>
      <c r="E200" s="24" t="s">
        <v>6</v>
      </c>
      <c r="F200" s="24" t="s">
        <v>5</v>
      </c>
      <c r="G200" s="31">
        <v>44</v>
      </c>
      <c r="H200" s="34">
        <v>35</v>
      </c>
      <c r="I200" s="34">
        <f t="shared" si="3"/>
        <v>1540</v>
      </c>
    </row>
    <row r="201" spans="1:9" x14ac:dyDescent="0.3">
      <c r="A201" s="23">
        <v>440404</v>
      </c>
      <c r="B201" s="23">
        <v>5252</v>
      </c>
      <c r="C201" s="23">
        <v>2</v>
      </c>
      <c r="D201" s="23" t="s">
        <v>51</v>
      </c>
      <c r="E201" s="23" t="s">
        <v>16</v>
      </c>
      <c r="F201" s="23" t="s">
        <v>5</v>
      </c>
      <c r="G201" s="29">
        <v>29</v>
      </c>
      <c r="H201" s="34">
        <v>35</v>
      </c>
      <c r="I201" s="34">
        <f t="shared" si="3"/>
        <v>1015</v>
      </c>
    </row>
    <row r="202" spans="1:9" x14ac:dyDescent="0.3">
      <c r="A202" s="24">
        <v>440546</v>
      </c>
      <c r="B202" s="24">
        <v>9292</v>
      </c>
      <c r="C202" s="24">
        <v>2</v>
      </c>
      <c r="D202" s="24" t="s">
        <v>51</v>
      </c>
      <c r="E202" s="24" t="s">
        <v>37</v>
      </c>
      <c r="F202" s="24" t="s">
        <v>5</v>
      </c>
      <c r="G202" s="31">
        <v>54</v>
      </c>
      <c r="H202" s="34">
        <v>35</v>
      </c>
      <c r="I202" s="34">
        <f t="shared" si="3"/>
        <v>1890</v>
      </c>
    </row>
    <row r="203" spans="1:9" x14ac:dyDescent="0.3">
      <c r="A203" s="23">
        <v>440569</v>
      </c>
      <c r="B203" s="23">
        <v>0</v>
      </c>
      <c r="C203" s="23">
        <v>2</v>
      </c>
      <c r="D203" s="23" t="s">
        <v>51</v>
      </c>
      <c r="E203" s="23" t="s">
        <v>44</v>
      </c>
      <c r="F203" s="23" t="s">
        <v>12</v>
      </c>
      <c r="G203" s="29">
        <v>19</v>
      </c>
      <c r="H203" s="34">
        <v>35</v>
      </c>
      <c r="I203" s="34">
        <f t="shared" si="3"/>
        <v>665</v>
      </c>
    </row>
    <row r="204" spans="1:9" x14ac:dyDescent="0.3">
      <c r="A204" s="23">
        <v>440569</v>
      </c>
      <c r="B204" s="23">
        <v>3232</v>
      </c>
      <c r="C204" s="23">
        <v>2</v>
      </c>
      <c r="D204" s="23" t="s">
        <v>51</v>
      </c>
      <c r="E204" s="23" t="s">
        <v>44</v>
      </c>
      <c r="F204" s="23" t="s">
        <v>12</v>
      </c>
      <c r="G204" s="29">
        <v>19</v>
      </c>
      <c r="H204" s="34">
        <v>35</v>
      </c>
      <c r="I204" s="34">
        <f t="shared" si="3"/>
        <v>665</v>
      </c>
    </row>
    <row r="205" spans="1:9" x14ac:dyDescent="0.3">
      <c r="F205" s="12" t="s">
        <v>47</v>
      </c>
      <c r="G205" s="27">
        <f>SUM(G2:G204)</f>
        <v>17451</v>
      </c>
      <c r="I205" s="34">
        <f>SUM(I2:I204)</f>
        <v>651203</v>
      </c>
    </row>
  </sheetData>
  <mergeCells count="1">
    <mergeCell ref="A1:C1"/>
  </mergeCells>
  <phoneticPr fontId="0" type="noConversion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Volleyball Apparel 1.23.18</vt:lpstr>
      <vt:lpstr>MizunoApparel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2018-02-20T13:25:43Z</cp:lastPrinted>
  <dcterms:created xsi:type="dcterms:W3CDTF">2018-01-23T17:47:33Z</dcterms:created>
  <dcterms:modified xsi:type="dcterms:W3CDTF">2018-04-20T05:41:26Z</dcterms:modified>
</cp:coreProperties>
</file>